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Zamówienia publiczne\JAREK\2022\18. 29R_Biurowe (2)\"/>
    </mc:Choice>
  </mc:AlternateContent>
  <xr:revisionPtr revIDLastSave="0" documentId="13_ncr:1_{3F265391-23EA-4F19-918C-F726A73964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_FilterDatabase" localSheetId="0" hidden="1">Arkusz1!$B$11:$K$11</definedName>
    <definedName name="_xlnm.Print_Area" localSheetId="0">Arkusz1!$B$2:$K$203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  <c r="K191" i="1"/>
  <c r="K192" i="1"/>
  <c r="K193" i="1"/>
  <c r="K195" i="1"/>
  <c r="K196" i="1"/>
  <c r="K197" i="1"/>
  <c r="K198" i="1"/>
  <c r="K199" i="1"/>
  <c r="K200" i="1"/>
  <c r="K201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190" i="1"/>
  <c r="K13" i="1"/>
  <c r="K14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I202" i="1"/>
  <c r="K202" i="1" s="1"/>
  <c r="I191" i="1"/>
  <c r="I192" i="1"/>
  <c r="I193" i="1"/>
  <c r="I194" i="1"/>
  <c r="K194" i="1" s="1"/>
  <c r="I195" i="1"/>
  <c r="I196" i="1"/>
  <c r="I197" i="1"/>
  <c r="I198" i="1"/>
  <c r="I199" i="1"/>
  <c r="I200" i="1"/>
  <c r="I201" i="1"/>
  <c r="I190" i="1"/>
  <c r="K190" i="1" s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K186" i="1" s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K134" i="1" s="1"/>
  <c r="I135" i="1"/>
  <c r="I136" i="1"/>
  <c r="I137" i="1"/>
  <c r="I138" i="1"/>
  <c r="I139" i="1"/>
  <c r="I140" i="1"/>
  <c r="I141" i="1"/>
  <c r="I142" i="1"/>
  <c r="I143" i="1"/>
  <c r="I144" i="1"/>
  <c r="I145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90" i="1"/>
  <c r="I91" i="1"/>
  <c r="I92" i="1"/>
  <c r="I93" i="1"/>
  <c r="K93" i="1" s="1"/>
  <c r="I94" i="1"/>
  <c r="K94" i="1" s="1"/>
  <c r="I95" i="1"/>
  <c r="K95" i="1" s="1"/>
  <c r="I96" i="1"/>
  <c r="I97" i="1"/>
  <c r="I89" i="1"/>
  <c r="I78" i="1"/>
  <c r="I79" i="1"/>
  <c r="I80" i="1"/>
  <c r="I81" i="1"/>
  <c r="I82" i="1"/>
  <c r="I83" i="1"/>
  <c r="I84" i="1"/>
  <c r="I85" i="1"/>
  <c r="I86" i="1"/>
  <c r="I87" i="1"/>
  <c r="I88" i="1"/>
  <c r="I72" i="1"/>
  <c r="I73" i="1"/>
  <c r="I74" i="1"/>
  <c r="I75" i="1"/>
  <c r="I76" i="1"/>
  <c r="I77" i="1"/>
  <c r="I68" i="1"/>
  <c r="I69" i="1"/>
  <c r="I70" i="1"/>
  <c r="I71" i="1"/>
  <c r="I66" i="1"/>
  <c r="I67" i="1"/>
  <c r="I65" i="1"/>
  <c r="I63" i="1"/>
  <c r="I64" i="1"/>
  <c r="I60" i="1"/>
  <c r="I61" i="1"/>
  <c r="I62" i="1"/>
  <c r="I58" i="1"/>
  <c r="I59" i="1"/>
  <c r="I49" i="1"/>
  <c r="I50" i="1"/>
  <c r="I51" i="1"/>
  <c r="I52" i="1"/>
  <c r="I53" i="1"/>
  <c r="I54" i="1"/>
  <c r="I55" i="1"/>
  <c r="I56" i="1"/>
  <c r="I57" i="1"/>
  <c r="I45" i="1"/>
  <c r="I46" i="1"/>
  <c r="I47" i="1"/>
  <c r="I48" i="1"/>
  <c r="I38" i="1"/>
  <c r="I39" i="1"/>
  <c r="I40" i="1"/>
  <c r="I41" i="1"/>
  <c r="I42" i="1"/>
  <c r="I43" i="1"/>
  <c r="I44" i="1"/>
  <c r="I34" i="1"/>
  <c r="I35" i="1"/>
  <c r="I36" i="1"/>
  <c r="I37" i="1"/>
  <c r="I32" i="1"/>
  <c r="I33" i="1"/>
  <c r="I31" i="1"/>
  <c r="I19" i="1"/>
  <c r="I20" i="1"/>
  <c r="I21" i="1"/>
  <c r="I22" i="1"/>
  <c r="I23" i="1"/>
  <c r="I24" i="1"/>
  <c r="I25" i="1"/>
  <c r="I26" i="1"/>
  <c r="I27" i="1"/>
  <c r="I28" i="1"/>
  <c r="I29" i="1"/>
  <c r="I30" i="1"/>
  <c r="K12" i="1"/>
  <c r="I13" i="1"/>
  <c r="I14" i="1"/>
  <c r="I15" i="1"/>
  <c r="K15" i="1" s="1"/>
  <c r="I16" i="1"/>
  <c r="I17" i="1"/>
  <c r="I18" i="1"/>
  <c r="J11" i="1"/>
  <c r="J203" i="1" l="1"/>
  <c r="I11" i="1"/>
  <c r="K11" i="1" s="1"/>
  <c r="K203" i="1" s="1"/>
</calcChain>
</file>

<file path=xl/sharedStrings.xml><?xml version="1.0" encoding="utf-8"?>
<sst xmlns="http://schemas.openxmlformats.org/spreadsheetml/2006/main" count="593" uniqueCount="222">
  <si>
    <t>Formularz cenowy</t>
  </si>
  <si>
    <t>Lp.</t>
  </si>
  <si>
    <t>Nazwa materiału</t>
  </si>
  <si>
    <t>Nazwa oferowanego materiału równoważnego i nazwa producenta, która pozwoli na jednoznaczną identyfikację materiału</t>
  </si>
  <si>
    <t xml:space="preserve">UWAGA: DO WYPEŁNIENIA TYLKO W TYCH PRZYPADKACH, W KTÓRYCH W KOLUMNIE „NAZWA MATERIAŁU” WPISANO „LUB RÓWNOWAŻNY” ALBO OKREŚLONO JEDYNIE RODZAJ MATERIAŁU </t>
  </si>
  <si>
    <t>Przewidywana liczba</t>
  </si>
  <si>
    <t>Jednostka miary</t>
  </si>
  <si>
    <t xml:space="preserve">                  Artykuły biurowe</t>
  </si>
  <si>
    <t>szt.</t>
  </si>
  <si>
    <t>Box na dokumenty DONAU wykonany z twardego, odpornego na pęknięcia polistyrenu. Ścięte ażurowe boki, ułatwiające wkładanie i wyjmowanie dokumentów. Sztywna konstrukcja o zwiększonej stabilności. Pojemność do 700 kartek A-4 o gramaturze 80g/m2, wymiary 315x70x240mm, różne kolory</t>
  </si>
  <si>
    <t>Brulion A-4 RAINBOW (96 kartek o gramaturze 60g/m², kratka, w sztywnej, twardej lakierowanej okładce, szyty introligatorsko z marginesem i stroną tytułową)</t>
  </si>
  <si>
    <t>Brulion A-5 RAINBOW (96 kartek o gramaturze 60g/m², kratka, w sztywnej, twardej lakierowanej okładce, szyty introligatorsko z marginesem i stroną tytułową)</t>
  </si>
  <si>
    <t>opak.</t>
  </si>
  <si>
    <t>Cienkopis STABILO 0,1-0,9mm, ekonomiczne w użyciu, odporne na wysychanie tusz, plastikowa końcówka, oprawiona w metal, wentylowana skuwka, różne kolory</t>
  </si>
  <si>
    <t>Datownik samotuszujący TRODAT dostępny z datą w wersji ISO oraz polskiej, wysokość cyfr/liter 4mm</t>
  </si>
  <si>
    <t xml:space="preserve">Deska z klipsem PVC,Q-CONNECT lub równoważy  (clipboard) A4 </t>
  </si>
  <si>
    <t>Długopis PILOT w kolorze niebieskim, z wymiennym wkładem olejowym, linia pisania min. 0,25mm, długość linii pisania min. 900m, gumowy uchwyt, wodoodporny, nieblaknący</t>
  </si>
  <si>
    <t>Długopis ZENITH automatyczny   wykonany z tworzywa sztucznego, ozdobiony metalowym klipsem, obrączką oraz okuwką, obudowa dzielona w ⅓ wysokości (górna część 8-kątna), różne kolory obudowy, posiada metalowy wkład, wielko pojemny, niebieskim tuszem, długość okresu przechowywania                     min.5 lat</t>
  </si>
  <si>
    <t>Długopis PENAC żelowy na bazie wody, różne kolory, automatyczny z wymiennym wkładem, szybkoschnący, gumowa obudowa antypoślizgowa, średnica kulki  0,7mm, długość linii pisania do 670m, grubość linii pisania 0,35mm</t>
  </si>
  <si>
    <t>Długopis DONAU żelowy z wymiennym wkładem, ergonomiczna obudowa, gumowy uchwyt gwarantujący komfort pisania, tusz pigmentowy, wodoodporny bez zwartości kwasu, nietoksyczny, przezroczysta obudowa, metalizowana końcówka, posiada skuwkę z klipsem w kolorze tuszu, średnica kulki 0,5mm, długość linii pisania min. 450 m, grubość linii pisania min. 0,25mm.</t>
  </si>
  <si>
    <t>Dziurkacz metalowy SAX, mechanizm, metalowa /plastikowa obudowa, posiada ogranicznik formatu A4/ US na A5/F3 x8 na A6/888, dziurkuje do 25 kartek na dwie dziurki, średnica dziurki 5,5mm, odstęp pomiędzy dziurkami 80mm</t>
  </si>
  <si>
    <t>Folia Stretch Emerson ręczna o wymiarach: szerokość 500mm, grubość 23µm, średnica tuby wewnętrznej 2 cale, rozciągliwość 180%</t>
  </si>
  <si>
    <t>rolka</t>
  </si>
  <si>
    <t>Kalendarz PANTA-PLAST, biuwar podkład na biurko A2 z listwą, wymiar 470x330mm</t>
  </si>
  <si>
    <t>Kołonotatnik w kratkę GRAND, z miękką okładką z PP, podwójna spirala, wyposażone w zakładkę - linijkę, A5, 90 kartek</t>
  </si>
  <si>
    <t>Koperta C4-biała-samoklejąca WZ</t>
  </si>
  <si>
    <t>Koperta C5-biała-samoklejąca WZ</t>
  </si>
  <si>
    <t>Koperta C6-biała-samoklejąca WZ</t>
  </si>
  <si>
    <t>Korektor w buteleczce, nakrętka z zamocowaną końcówką, w pędzelku lub gąbeczce, płynny, doskonale kryjący, szybkoschnący, poj. 20ml.</t>
  </si>
  <si>
    <t>Korektor w piórze, metalowa końcówka, przezroczysta skuwka z klipsem, płynny, doskonałe pokrycie korygowanej powierzchni, płyn korekcyjny łatwy do nanoszenia, szybko zasychający, trwały i elastyczny korpus, umożliwiający płynną kontrolę aplikacji, poj. 8-10 ml</t>
  </si>
  <si>
    <t>Korektor w taśmie, taśma korygująca o szerokości 5mm. i dł. 8m, przeznaczony do korygowania pisma ręcznego, maszynowego i komputerowego, nie zawiera szkodliwych substancji, przezroczysta obudowa pozwala na kontrolę zużycia taśmy</t>
  </si>
  <si>
    <t>Kostka kolorowa nieklejona w pudełku, stabilny pojemnik, wykonany z przezroczystego tworzywa, wym. 83x83mm, wys. kostki 75mm.</t>
  </si>
  <si>
    <t>Koszulka A4 do wpinania do segregatora, krystaliczna, wykonana z gładkiej folii polipropylenowej, przeznaczona na dokumenty w formacie A4, otwarta na górze, przezroczysta, antyelektrostatyczna, antyrefleksyjna, specjalnie wzmocniony brzeg, pasek z multiperforacją, 100szt. w opak.</t>
  </si>
  <si>
    <t>Koszulka na dokumenty PP A4/ 120mikronów, krystaliczna, rozszerzana, format pozwalający przechowywać katalogi lub znaczną ilość dokumentów, otwarta na górze, antyelektrostatyczna, 100szt. w opak.</t>
  </si>
  <si>
    <t xml:space="preserve">Koszulka A3 do wpinania do segregatora groszkowa, miękka, wykonana z gładkiej folii polipropylenowej, przeznaczona na dokumenty w formacie A3, otwarta na górze, przezroczysta, antyelektrostatyczna, antyrefleksyjna, specjalnie wzmocniony brzeg, pasek z multiperforacją, 100szt. w opak. </t>
  </si>
  <si>
    <t>Linijka 20cm (wykonana z przeźroczystego polistyrolu, nieścieralne podziałki)</t>
  </si>
  <si>
    <t>Linijka 30cm (wykonana z przeźroczystego polistyrolu, nieścieralne podziałki)</t>
  </si>
  <si>
    <t>Marker do płyt CD wodoodporny tusz na bazie wody, nie toksyczny, bez zawartości ksylenu i toluenu, średnica końcówki 0,5cm, grubość linii pisania 0,3-0,4mm, długość linii pisania min. 300m, obudowa wykonana z pp</t>
  </si>
  <si>
    <t>Naboje do piór Waterman długie czarny/niebieski</t>
  </si>
  <si>
    <t>Naboje długie Pelikan  TP/5 czarny/niebieski 4001</t>
  </si>
  <si>
    <t xml:space="preserve">Naboje do piór Pelikan  krótkie czarny/niebieski </t>
  </si>
  <si>
    <t>Naboje do piór Parker  długie czarny/niebieski</t>
  </si>
  <si>
    <t>Nóż wysuwany, 7 częściowe ostrze 18mm, z możliwością odłamywania stępionych części, blokada unieruchamiająca ostrze</t>
  </si>
  <si>
    <t>Ofertówka zwykła A4, wykonana z pp, o grubości 120mm, lub PCV 0,15mic., typu L, otwarta na górze i wzdłuż brzegu, ze specjalnym wycięciem na palec, zaokrąglone narożniki</t>
  </si>
  <si>
    <t>Okładka do bindowania A4 (okładki kolorowe do bindowania tzw. „tyły” grubość 250g/m², w opak. min. 100szt.</t>
  </si>
  <si>
    <t>Pamięć USB 3.0 64GB</t>
  </si>
  <si>
    <t>Papier biały A-4 (min. 500szt. w ryzie), przeznaczony do wydruku na drukarkach laserowych oraz kopiowania jednostronnego i dwustronnego, gramatura 80g/m², białość min.160 (wg. normy CIE), spełniający normę PN-EN ISO 9706:2001</t>
  </si>
  <si>
    <t>Papier biały A-3 (min. 500szt. w ryzie), przeznaczony do wydruku na drukarkach laserowych oraz kopiowania jednostronnego i dwustronnego, gramatura 80g/ m², białość min. 160 (wg. normy CIE), spełniający normę PN-EN ISO 9706:2001</t>
  </si>
  <si>
    <t>Papier kancelaryjny A3, kratka, 500szt.</t>
  </si>
  <si>
    <t>Papier kolorowy A-4 (min. 250szt. w ryzie), przeznaczony do wydruku na drukarkach laserowych, gramatura 160g/ m², spełniający normę PN-EN ISO 9706:2001</t>
  </si>
  <si>
    <t>Papier pakowy typu NARTON, arkusze 102x126cm, brązowy, opakowanie 1kg lub równoważny</t>
  </si>
  <si>
    <t>kg</t>
  </si>
  <si>
    <t>Papier A4 Xero - Color Copy 120gr/500 kartek lub równoważny</t>
  </si>
  <si>
    <t>Pinezki tablicowe do tablic korkowych, kolorowe, długość ostrza 11mm, długość całkowita 23mm.</t>
  </si>
  <si>
    <t>Pojemnik do archiwizacji, wykonany z tektury falistej, bezkwasowej, ze specjalnie dopracowanymi otworami, pozwalającymi przenosić pudło, wym. 522x351x305mm, brązowy</t>
  </si>
  <si>
    <t>Przekładka PP o grubości 120 µm, w wymiarze  A4, dziurkowanie 11, numeryczna od 1-12, kolorowa lub szara</t>
  </si>
  <si>
    <t>Przekładka podłużna, kartonowa o gramaturze 190g/m², pakowana jednostkowo w folię ochronną, wymiary 235x105mm, dziurkowanie 2, szeroka gama zastosowania</t>
  </si>
  <si>
    <t>Pudło archiwalne bezkwasowe 350x260x110mm.</t>
  </si>
  <si>
    <t>Rolki offsetowe 57mm x 30m</t>
  </si>
  <si>
    <t>Rozszywacz uniwersalny do wszystkich rodzajów zszywek, metalowy, wyposażony w blokadę</t>
  </si>
  <si>
    <t>Segregator A-4/50 (różne kolory, standard wykonany z grubego kartonu, okleina z ekologicznej poliolefiny, posiadający specjalny zatrzask na okładce zabezpieczający przed samoczynnym otwieraniem się segregatora, dolne krawędzie segregatora wzmocnione są niklowanymi okuciami, dźwignia wysokiej jakości z dociskiem, z dwustronną etykietą grzbietową, na grzbiecie znajduje się otwór na palec)</t>
  </si>
  <si>
    <t>Segregator A-4/70-75 (różne kolory, standard wykonany z grubego kartonu, okleina z ekologicznej poliolefiny, posiadający specjalny zatrzask na okładce zabezpieczający przed samoczynnym otwieraniem się segregatora, dolne krawędzie segregatora wzmocnione są niklowanymi okuciami, dźwignia wysokiej jakości z dociskiem, z dwustronną etykietą grzbietową, na grzbiecie znajduje się otwór na palec)</t>
  </si>
  <si>
    <t>Skoroszyt z klipsem, wykonany z poliprotylenu o grubości 200µm (przód), 350µm (tył), pojemność    /3mm, ok. 30 kartek, wyposażony w metalowy klips na niedziurkowane kartki, wymiary 225x310mm, różne kolory</t>
  </si>
  <si>
    <t>Skoroszyty kolorowe wykonane z folii PVC, z papierowym paskiem do opisu, boczna performacja umożliwi wpięcie do segregatora z dowolnym ringiem, format A4</t>
  </si>
  <si>
    <t>Spinacze 50mm, galwanizowane, posiadają wygięte noski ułatwiające spinanie dokumentów</t>
  </si>
  <si>
    <t xml:space="preserve">Spinacze 77mm, galwanizowane, posiadają wygięte noski ułatwiające spinanie dokumentów </t>
  </si>
  <si>
    <t>Spinacze metalowe 26mm.     1`000szt.</t>
  </si>
  <si>
    <t>Spinacze 28mm, galwanizowane, posiadają wygięte noski ułatwiające spinanie dokumentów</t>
  </si>
  <si>
    <t>Spinacze 41mm, krzyżowe, ocynkowane, w kolorze srebrnym</t>
  </si>
  <si>
    <t>Szuflada dymna, polistyrenowa, kompatybilna - możliwość łączenia szufladek w pionie oraz kaskadowo, wym.254x346x60mm.</t>
  </si>
  <si>
    <t>Tablica korkowa w ramie aluminiowej wym.45x60cm.</t>
  </si>
  <si>
    <t>Tablica korkowa w ramie aluminiowej wym.60x90cm.</t>
  </si>
  <si>
    <t xml:space="preserve">Taśma do kalkulatora Citizen CX123 II z drukarką; czarno-czerwony </t>
  </si>
  <si>
    <t>Taśma dwustronna 50mm.x25m, pokryta obustronnie emulsyjnym klejem akrylowym i dodatkowo zabezpieczona warstwą papieru</t>
  </si>
  <si>
    <t>Taśma klejąca 19mm, przezroczysta, z jednej strony pokryta klejem akrylowym</t>
  </si>
  <si>
    <t>Taśma klejąca scotch, 19mm, przezroczysta, łatwo się odkleja, nie żółknie, z możliwością  pisania po niej, z podajnikiem</t>
  </si>
  <si>
    <t>Teczka akt osobowych, z rozszerzanym harmonijkowym grzbietem, wewnątrz 3 papierowe przekładki A, B, C, na zewnątrz miejsce na personalia, różne kolory</t>
  </si>
  <si>
    <t>Teczka lakierowana A-4 z gumką (teczka wykonana z barwionego i lakierowanego z zewnętrznej strony kartonu o gramaturze min. 400g./m², zamykana gumką, posiadająca zakładki chroniące dokument przed wypadnięciem)</t>
  </si>
  <si>
    <t xml:space="preserve">Teczka Preszpanowa A4 z gumką  </t>
  </si>
  <si>
    <t>Teczka kopertowa na zatrzask, polipropylen, przezroczysta, przeznaczona na dokumenty w formacie A4, C5, A6, A7 i DL, grubość 180µm, zgrzewana po bokach, różne kolory</t>
  </si>
  <si>
    <t xml:space="preserve">Teczka do podpisu wykonana z kartonu pokrytego skóropodobnym tworzywem, grzbiet harmonijkowy, kartki wewnętrzne kartonowe, otwory do przeglądania zawartości                                             </t>
  </si>
  <si>
    <t>Temperówka (pojedyncza kostka wykonana ze stopu magnezu, przeznaczona do ostrzenia ołówków i kredek)</t>
  </si>
  <si>
    <t>Tusz do pieczątek automatycznych czarny, wodny, buteleczka 25ml, z końcówką ułatwiającą nasączenie poduszek, nakrętka w kolorze tuszu</t>
  </si>
  <si>
    <t>Wkład do ołówka automatycznego, polimerowe, bardzo wytrzymałe, odporne na złamanie, twardość HB 0,5mm.</t>
  </si>
  <si>
    <t>Wkład  do długopisu PENAC FX średnica kulki 0,7mm, długość linii pisania do 670m, grubość linii pisania 0,35mm, zielony</t>
  </si>
  <si>
    <t>Zakreślacz ze ściętą końcówką, wysokojakościowy zakreślacz fluorescencyjny, transparentny, z tuszem na bazie wody, do pisania na wszystkich rodzajach papieru, odporny na wysychanie, szerokość linii 2-5mm, długość linii pisania 140m, różne kolory</t>
  </si>
  <si>
    <t>Zeszyt A4, 96 kartek, okładka twarda, w kratkę</t>
  </si>
  <si>
    <t>Zeszyt A5, 60 kartek, o gramaturze 60g./m², w kratkę, w laminowanej okładce</t>
  </si>
  <si>
    <t>Zszywacz (duży, zszywa min. 50 kartek, z zastosowaniem zszywek     24/6-8 , części mechaniczne z metalu, min. gwarancja 10 lat)</t>
  </si>
  <si>
    <t>Zszywacz (mały, posiada wskaźnik ilości zszywek pozostałych w magazynku, głębokość zszywania min. 58mm, zszywa min. 10 kartek zszywkami No.10,  części mechaniczne z metalu, min. gwarancja 10 lat)</t>
  </si>
  <si>
    <t>Zszywki 24/6 (grubość zszywanego pliku do 20 kartek, w op. min.1000szt.)</t>
  </si>
  <si>
    <t>Materiały czystościowe i gospodarcze</t>
  </si>
  <si>
    <t>Krem ARO do rąk 125ml.</t>
  </si>
  <si>
    <t>Mydło toaletowe w płynie  500ml</t>
  </si>
  <si>
    <t xml:space="preserve">Papier toaletowy biały, 3 warstwowy celulozowy, 8 rolek w opakowaniu </t>
  </si>
  <si>
    <t>Płyn Domestos 0,75 litra</t>
  </si>
  <si>
    <t xml:space="preserve">Ręcznik papierowy kuchenny wykonany z wysokiej jakości celulozy, 2 rolki w opakowaniu po 48 listków na rolkę, dwuwarstwowy, biały </t>
  </si>
  <si>
    <t>Sprężone powietrze, do czyszczenia trudno dostępnych miejsc w sprzętach biurowych i domowych, wyposażony w wydłużoną dyszę, możliwość używania pod kątem, nie palne, nie zawiera CFC ani HCFC, poj. 400ml.</t>
  </si>
  <si>
    <t>Worki na śmieci 100 litrowe / 25szt. w rolce</t>
  </si>
  <si>
    <t>Worki na śmieci 35 l. z taśmą / 25szt. w rolce</t>
  </si>
  <si>
    <t xml:space="preserve">                     RAZEM</t>
  </si>
  <si>
    <t>rolki</t>
  </si>
  <si>
    <t>Blok do tablicy OFFICE PRODUCT 65x100 gładki, ilość kartek  50, gramatura papieru 70g/m², ilość otworów 5</t>
  </si>
  <si>
    <r>
      <t xml:space="preserve">Antyrama  ARPOL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 z plexi  o wymiarach 70x100cm </t>
    </r>
  </si>
  <si>
    <r>
      <t xml:space="preserve">Blok biurowy TOP-2000 lub </t>
    </r>
    <r>
      <rPr>
        <u/>
        <sz val="11"/>
        <color theme="1"/>
        <rFont val="Calibri"/>
        <family val="2"/>
        <charset val="238"/>
        <scheme val="minor"/>
      </rPr>
      <t>równoważny </t>
    </r>
    <r>
      <rPr>
        <sz val="11"/>
        <color theme="1"/>
        <rFont val="Calibri"/>
        <family val="2"/>
        <charset val="238"/>
        <scheme val="minor"/>
      </rPr>
      <t xml:space="preserve">  w kratkę A-5/ 100 (notatnik pionowy w formacie A5, otwierany do góry, zawiera 50 łatwych do wyrwania kartek w kratkę o gramaturze 60g/m²</t>
    </r>
  </si>
  <si>
    <r>
      <t xml:space="preserve">CD-R, Verbatim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> , pojemność 700MB, max prędkość nagrywania 52x</t>
    </r>
  </si>
  <si>
    <r>
      <t>Chusteczki do czyszczenia ekranów TFT/ LCD, DATEX lub</t>
    </r>
    <r>
      <rPr>
        <u/>
        <sz val="11"/>
        <color theme="1"/>
        <rFont val="Calibri"/>
        <family val="2"/>
        <charset val="238"/>
        <scheme val="minor"/>
      </rPr>
      <t xml:space="preserve"> równoważny</t>
    </r>
    <r>
      <rPr>
        <sz val="11"/>
        <color theme="1"/>
        <rFont val="Calibri"/>
        <family val="2"/>
        <charset val="238"/>
        <scheme val="minor"/>
      </rPr>
      <t xml:space="preserve"> , usuwają pył i kurz, nie pozostawiają smug, nie zawierają alkoholu, nie są łatwopalne, antystatyczne, szybkoschnące </t>
    </r>
  </si>
  <si>
    <r>
      <t xml:space="preserve">Druk kwestionariusza osobowego Michalczyk-Prokop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  dla pracowników A4 504-B </t>
    </r>
  </si>
  <si>
    <r>
      <t xml:space="preserve">Etykieta DONAU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  do segregatora, dwustronna 5/20 s </t>
    </r>
  </si>
  <si>
    <r>
      <t xml:space="preserve">Etykieta DONAU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  do segregatora dwustronna 7/20 s </t>
    </r>
  </si>
  <si>
    <r>
      <t xml:space="preserve">Etykieta na CD/DVD samoprzylepna APLI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 , średnica kółka min. 114mm, papierowa </t>
    </r>
  </si>
  <si>
    <r>
      <t xml:space="preserve">Folia do bindowania Covers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>  A4 150mµ (przeźroczysta folia do bindowania tzw. „przody”, grubość folii 150 mm, w opak. min. 100szt.)</t>
    </r>
  </si>
  <si>
    <r>
      <t xml:space="preserve">Foliopis FABER-CASTEL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 na CD, szkło, metal, plastik, folie, permanentny tusz schnący w ciągu kilku sekund, końcówka o grubości od 0,4- 1,0mm, różne kolory</t>
    </r>
  </si>
  <si>
    <r>
      <t>Gąbka do tablic DONAU lub</t>
    </r>
    <r>
      <rPr>
        <u/>
        <sz val="11"/>
        <color theme="1"/>
        <rFont val="Calibri"/>
        <family val="2"/>
        <charset val="238"/>
        <scheme val="minor"/>
      </rPr>
      <t xml:space="preserve"> równoważny</t>
    </r>
    <r>
      <rPr>
        <sz val="11"/>
        <color theme="1"/>
        <rFont val="Calibri"/>
        <family val="2"/>
        <charset val="238"/>
        <scheme val="minor"/>
      </rPr>
      <t> , spód wykończony filcem umożliwiającym usuwanie śladów markerów, wymiary min. 106x52x20mm</t>
    </r>
  </si>
  <si>
    <r>
      <t xml:space="preserve">Grzbiet plastikowy OPUS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 do bindowania PCV 6mm (do bindowania dokumentów, umożliwia oprawienie do 25 kartek, w opak. min. 100szt.)</t>
    </r>
  </si>
  <si>
    <r>
      <t xml:space="preserve">Grzbiet plastikowy OPUS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 do bindowania PCV 8mm (do bindowania dokumentów, umożliwia oprawienie do 45 kartek, w opak.min.100szt.)</t>
    </r>
  </si>
  <si>
    <r>
      <t xml:space="preserve">Grzbiet plastikowy OPUS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 do bindowania PCV 10mm (do bindowania dokumentów, umożliwia oprawienie do 65 kartek, w opak.min.100szt.)</t>
    </r>
  </si>
  <si>
    <r>
      <t xml:space="preserve">Grzbiet plastikowy OPUS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 do bindowania PCV 12mm (do bindowania dokumentów, umożliwia oprawienie do 105 kartek, w opak.min.100szt.)</t>
    </r>
  </si>
  <si>
    <r>
      <t xml:space="preserve">Grzbiet plastikowy OPUS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 do bindowania PCV 14mm (do bindowania dokumentów, umożliwia oprawienie do 105 kartek, w opak. min. 100szt.)</t>
    </r>
  </si>
  <si>
    <r>
      <t xml:space="preserve">Grzbiet plastikowy OPUS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 do bindowania PCV 16mm (do bindowania dokumentów, umożliwia oprawienie do 145 kartek, w opak. min. 100szt.)</t>
    </r>
  </si>
  <si>
    <r>
      <t xml:space="preserve">Grzbiet plastikowy OPUS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 do bindowania PCV 18mm (do bindowania dokumentów, umożliwia oprawienie do 165 kartek, w opak. min. 100szt.)</t>
    </r>
  </si>
  <si>
    <r>
      <t xml:space="preserve">Grzbiet plastikowy OPUS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 do bindowania PCV 20mm (do bindowania dokumentów, umożliwia oprawienie do 180 kartek, w opak. min. 100szt.)</t>
    </r>
  </si>
  <si>
    <r>
      <t xml:space="preserve">Grzbiet plastikowy OPUS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 do bindowania PCV 22mm (do bindowania dokumentów, umożliwia oprawienie do 210 kartek, w opak. min. 100szt.)</t>
    </r>
  </si>
  <si>
    <r>
      <t xml:space="preserve">Grzbiet plastikowy OPUS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 do bindowania PCV 25mm (do bindowania dokumentów, umożliwia oprawienie do 240 kartek, w opak. min. 50szt.)</t>
    </r>
  </si>
  <si>
    <r>
      <t xml:space="preserve">Grzbiet plastikowy OPUS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 do bindowania PCV 28mm (do bindowania dokumentów, umożliwia oprawienie do 270 kartek, w opak. min. 50szt.)</t>
    </r>
  </si>
  <si>
    <r>
      <t xml:space="preserve">Grzbiet y plastikowy OPUS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 do bindowania PCV 32mm (do bindowania dokumentów, umożliwia oprawienie do 300 kartek, w opak. min. 50szt.)</t>
    </r>
  </si>
  <si>
    <r>
      <t xml:space="preserve">Grzbiet plastikowy OPUS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 do bindowania PCV 38mm (do bindowania dokumentów, umożliwia oprawienie do 350 kartek, w opak. min. 50szt.)</t>
    </r>
  </si>
  <si>
    <r>
      <t xml:space="preserve">Grzbiet plastikowy OPUS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 do bindowania PCV 45mm (do bindowania dokumentów, umożliwia oprawienie do 440 kartek, w opak. min. 50szt.)</t>
    </r>
  </si>
  <si>
    <r>
      <t xml:space="preserve">Grzbiet plastikowy OPUS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 do bindowania PCV 51mm  (do bindowania dokumentów, umożliwia oprawienie do 510 kartek, w opak. min. 50szt.)</t>
    </r>
  </si>
  <si>
    <r>
      <t xml:space="preserve">Gumka do ścierania OPUS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 (ołówkowa, przeznaczona do stosowania na papierze, wym. min. 42mm x 17 mm x 11mm, biała, w opakowaniu ochronnym)</t>
    </r>
  </si>
  <si>
    <r>
      <t xml:space="preserve">Gumka recepturka DALPRINT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>, rozmiar 70mm, ilość 1kg.</t>
    </r>
  </si>
  <si>
    <r>
      <t xml:space="preserve">Identyfikator z jedwabną taśmą SMART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 w kolorze czarnym lub granatowym, posiada wycięcie na palec ułatwiający wysunięcie karty, rozmiar przystosowany do kart wizytowych, w rozmiarze 85x50mm, w komplecie karta opisowa na nazwisko</t>
    </r>
  </si>
  <si>
    <r>
      <t xml:space="preserve">Kalkulator 12-to miejscowy  Citizen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>, funkcja pamięci, funkcja znaku +/-, funkcja sumy całkowitej, funkcja %, funkcja pierwiastkowa, funkcja cofania, funkcja automatycznego wyłączania, zasilanie baterią słoneczną i tradycyjną (w komplecie), wymiary 142x105x23mm, gwarancja wymiany 12miesięcy</t>
    </r>
  </si>
  <si>
    <r>
      <t xml:space="preserve">Kalkulator 12pozycji  Casio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>, duży wyświetlacz, zaokrąglanie wyników, podwójne zasilanie, metalowa obudowa, funkcja koszt, sprzedaż, marża, funkcja obliczeń podatkowych (tax), obliczanie sumy końcowej (GT), klawisz cofania, klawisz zmiany znaku -/+, 24miesiące gwarancji, wymiary ca` 35x155x210mm.</t>
    </r>
  </si>
  <si>
    <r>
      <t xml:space="preserve">Klej biały w sztyfcie 10g  Amos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>, do klejenia papieru, tektury, bezbarwny i bezwonny, nietoksyczny, zmywalny z większości powierzchni i niebrudzący, 2 lata gwarancji</t>
    </r>
  </si>
  <si>
    <r>
      <t xml:space="preserve">Klej 36g, do klejenia papieru DONAU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>, tektury, bezbarwny i bezwonny, nietoksyczny, zmywalny z większości powierzchni i niebrudzący, 2 lata gwarancji</t>
    </r>
  </si>
  <si>
    <r>
      <t xml:space="preserve">Klip do akt  metalowy GRAND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>, odporny na odkształcenia, galwanizowany, kolor czarny, rozmiar 15mm.</t>
    </r>
  </si>
  <si>
    <r>
      <t xml:space="preserve">Klip do akt metalowy  GRAND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>, odporny na odkształcenia, galwanizowany, kolor czarny, rozmiar 19mm.</t>
    </r>
  </si>
  <si>
    <r>
      <t xml:space="preserve">Klip do akt metalowy GRAND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> , odporny na odkształcenia, galwanizowany, kolor czarny, rozmiar 25mm.</t>
    </r>
  </si>
  <si>
    <r>
      <t xml:space="preserve">Klip do akt metalowy GRAND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> , odporny na odkształcenia, galwanizowany, kolor czarny, rozmiar 32mm.</t>
    </r>
  </si>
  <si>
    <r>
      <t xml:space="preserve">Klip do akt metalowy GRAND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> , odporny na odkształcenia, galwanizowany, kolor czarny, rozmiar 41mm.</t>
    </r>
  </si>
  <si>
    <r>
      <t xml:space="preserve">Koperta B4 rozsz. Stopka, BESTSELLER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>, papier biały lub brązowy</t>
    </r>
  </si>
  <si>
    <r>
      <t xml:space="preserve">Koperta bąbelkowa IGOPACK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>  format C</t>
    </r>
  </si>
  <si>
    <r>
      <t xml:space="preserve">Koperta bąbelkowa IGOPACK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>  format D</t>
    </r>
  </si>
  <si>
    <r>
      <t xml:space="preserve">Koperta bąbelkowa IGOPACK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  format E </t>
    </r>
  </si>
  <si>
    <r>
      <t xml:space="preserve">Koperta bąbelkowa IGOPACK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>  format F</t>
    </r>
  </si>
  <si>
    <r>
      <t xml:space="preserve">Koperta bąbelkowa IGOPACK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>  format G</t>
    </r>
  </si>
  <si>
    <r>
      <t xml:space="preserve">Koperta bąbelkowa IGOPACK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>  format H</t>
    </r>
  </si>
  <si>
    <r>
      <t xml:space="preserve">Koperta bąbelkowa IGOPACK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>  format I</t>
    </r>
  </si>
  <si>
    <r>
      <t xml:space="preserve">Koperta bąbelkowa IGOPACK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>  format K</t>
    </r>
  </si>
  <si>
    <r>
      <t xml:space="preserve">Koperta na płytę CD, NC lub </t>
    </r>
    <r>
      <rPr>
        <u/>
        <sz val="11"/>
        <color theme="1"/>
        <rFont val="Calibri"/>
        <family val="2"/>
        <charset val="238"/>
        <scheme val="minor"/>
      </rPr>
      <t>równoważna</t>
    </r>
    <r>
      <rPr>
        <sz val="11"/>
        <color theme="1"/>
        <rFont val="Calibri"/>
        <family val="2"/>
        <charset val="238"/>
        <scheme val="minor"/>
      </rPr>
      <t>  samoklejąca, wym. 124x127mm, biała, 90g, okno okrągłe</t>
    </r>
  </si>
  <si>
    <r>
      <t xml:space="preserve">Kosz na śmieci  DONAU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 o pojemności 14 l. szary lub czarny</t>
    </r>
  </si>
  <si>
    <r>
      <t xml:space="preserve">Marker PENTEL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 do tablicy suchościeralny komplet 4 kolorów</t>
    </r>
  </si>
  <si>
    <r>
      <t xml:space="preserve">Marker do tablic, DONAU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>  odporny na wysychanie, nietoksyczny tusz, intensywny kolor, końcówka okrągła, 4mm, dł. linii pisania   min. 200m, gr. linii pisania 2-4mm, czarny</t>
    </r>
  </si>
  <si>
    <r>
      <t xml:space="preserve">Marker permanentny, DONAU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> ,do 14dni bez konieczności zamykania skuwki, trwały, wodoodporny tusz nietoksyczny, bez dodatków ksylenu i toluenu, końcówka okrągła 4mm, długość linii pisania min. 200m, grubość linii pisania    2-4mm, różne kolory</t>
    </r>
  </si>
  <si>
    <r>
      <t xml:space="preserve">Niszczarka do dokumentów Opus VS 711 CD lub </t>
    </r>
    <r>
      <rPr>
        <u/>
        <sz val="11"/>
        <color theme="1"/>
        <rFont val="Calibri"/>
        <family val="2"/>
        <charset val="238"/>
      </rPr>
      <t>równoważny</t>
    </r>
  </si>
  <si>
    <r>
      <t xml:space="preserve">Nożyczki metalowe do papieru PANTA PLAST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> , uniwersalne, o dł. 16cm, wykonane ze stali nierdzewnej, ergonomiczne uchwyty odporne na pęknięcia, powlekane tworzywem</t>
    </r>
  </si>
  <si>
    <r>
      <t xml:space="preserve">Nożyczki metalowe do papieru PANTA PLAST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>, uniwersalne, o dł. 21cm, wykonane ze stali nierdzewnej, ergonomiczne uchwyty odporne na pęknięcia, powlekane tworzywem</t>
    </r>
  </si>
  <si>
    <r>
      <t xml:space="preserve">Odświeżacz powietrza elektryczny – BRISE lub </t>
    </r>
    <r>
      <rPr>
        <u/>
        <sz val="11"/>
        <color rgb="FF000000"/>
        <rFont val="Calibri"/>
        <family val="2"/>
        <charset val="238"/>
        <scheme val="minor"/>
      </rPr>
      <t>równoważny</t>
    </r>
  </si>
  <si>
    <r>
      <t xml:space="preserve">Okładka na dyplom A4 OSCAR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>, bordowa, z przezroczystą zakładką, zaopatrzona w złoty sznureczek i przezroczysty pasek, karton w okleinie skóropodobnej</t>
    </r>
  </si>
  <si>
    <r>
      <t xml:space="preserve">Ołówek automatyczny PENAC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> , gumowana obudowa, z antypoślizgowymi żłobieniami, gumka chroniona skuwką, z plastikowym klipsem, metalowa końcówka z mechanizmem amortyzującym, grafit 0,5mm, „zeroslider” – system gwarantujący niemal 100% wykorzystanie grafitu, „cushion point” – system amortyzujący zabezpieczający przed złamaniem</t>
    </r>
  </si>
  <si>
    <r>
      <t xml:space="preserve">Ołówek z gumką STABILO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> , twardość HB, lakierowana powierzchnia, odporny na złamania</t>
    </r>
  </si>
  <si>
    <r>
      <t xml:space="preserve">Pianka do czyszczenia komp. 400ml. APLI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>, usuwa zabrudzenia z plastikowych oraz metalowych powierzchni, antystatyczna, nie zawiera substancji ściernych, skrajnie łatwopalna, zawiera alkohol oraz mieszankę propanu i butanu</t>
    </r>
  </si>
  <si>
    <r>
      <t xml:space="preserve">Pióro z płynnym tuszem żelowym PENTEL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> , szybkoschnącym, końcówka 0,7mm, posiada gumowy uchwyt, system przyciskowy, na wkłady wymienne niebieski/czarny</t>
    </r>
  </si>
  <si>
    <r>
      <t xml:space="preserve">Przybornik na biurko bez </t>
    </r>
    <r>
      <rPr>
        <u/>
        <sz val="11"/>
        <color theme="1"/>
        <rFont val="Calibri"/>
        <family val="2"/>
        <charset val="238"/>
        <scheme val="minor"/>
      </rPr>
      <t>wyposażenia</t>
    </r>
    <r>
      <rPr>
        <sz val="11"/>
        <color theme="1"/>
        <rFont val="Calibri"/>
        <family val="2"/>
        <charset val="238"/>
        <scheme val="minor"/>
      </rPr>
      <t xml:space="preserve"> EAGLE lub równoważny , wykonany z wytrzymałego tworzywa w kolorze czarnym</t>
    </r>
  </si>
  <si>
    <r>
      <t xml:space="preserve">Taśma klejąca biurowa  GRAND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 (przeźroczysta, polipropylenowa, wym.min.18mm.x30m,            silnie klejąca)</t>
    </r>
  </si>
  <si>
    <r>
      <t xml:space="preserve">Zakładka DONAU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 indeksująca, wielorazowa, ultracienka, półtransparentna, wykonana z polipropylenu o grubości 60µm, w rozmiarze 12x45mm, 4 kolory x 35szt. w opakowaniu </t>
    </r>
  </si>
  <si>
    <r>
      <t xml:space="preserve">Zakładka indeksująca DONAU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, wielorazowa, ultracienka, półtransparentna, wykonana z polipropylenu o grubości 60µm, w rozmiarze 25x45mm, 2 kolory w opakowaniu </t>
    </r>
  </si>
  <si>
    <r>
      <t xml:space="preserve">Zszywacz RAPESCO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 (średni, zszywa min. 20 kartek, wyposażony w dodatkowy magazynek na zszywki 24/6-8  części mechaniczne z metalu, min. gwarancja 10 lat)</t>
    </r>
  </si>
  <si>
    <r>
      <t xml:space="preserve">Bateria alkaiczna - AA R6 Maxell lub </t>
    </r>
    <r>
      <rPr>
        <u/>
        <sz val="11"/>
        <color theme="1"/>
        <rFont val="Calibri"/>
        <family val="2"/>
        <charset val="238"/>
        <scheme val="minor"/>
      </rPr>
      <t>równoważna</t>
    </r>
  </si>
  <si>
    <r>
      <t xml:space="preserve">Bateria alkaiczna - AAA LR03 Maxell lub </t>
    </r>
    <r>
      <rPr>
        <u/>
        <sz val="11"/>
        <color theme="1"/>
        <rFont val="Calibri"/>
        <family val="2"/>
        <charset val="238"/>
        <scheme val="minor"/>
      </rPr>
      <t>równoważna</t>
    </r>
  </si>
  <si>
    <r>
      <t xml:space="preserve">Płyn do mycia Ajax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>, 1 litr</t>
    </r>
  </si>
  <si>
    <r>
      <t xml:space="preserve">Proszek do szorowania  Ajax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 500g.</t>
    </r>
  </si>
  <si>
    <t>a</t>
  </si>
  <si>
    <t>b</t>
  </si>
  <si>
    <t>c</t>
  </si>
  <si>
    <t>d</t>
  </si>
  <si>
    <t>e</t>
  </si>
  <si>
    <t>f</t>
  </si>
  <si>
    <t>Wartośc netto [PLN]</t>
  </si>
  <si>
    <t>Wartość brutto [PLN]</t>
  </si>
  <si>
    <t>%</t>
  </si>
  <si>
    <t>g</t>
  </si>
  <si>
    <t>h</t>
  </si>
  <si>
    <t>i = d x f</t>
  </si>
  <si>
    <t>j = d x h</t>
  </si>
  <si>
    <t xml:space="preserve">Załącznik do Formularza ofertowego   </t>
  </si>
  <si>
    <t>Cena jednostkowa brutto                [PLN]</t>
  </si>
  <si>
    <t>Cena jednostkowa netto                             [PLN]</t>
  </si>
  <si>
    <r>
      <t xml:space="preserve">Druk kwestionariusza Michalczyk-Prokop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  osobowego dla ubezpieczycieli </t>
    </r>
    <r>
      <rPr>
        <sz val="11"/>
        <color theme="1"/>
        <rFont val="Calibri"/>
        <family val="2"/>
        <charset val="238"/>
        <scheme val="minor"/>
      </rPr>
      <t>yA4 504-A</t>
    </r>
  </si>
  <si>
    <t>Koperta DL-SK-biała- 1`000 szt. WZ</t>
  </si>
  <si>
    <t>Magnesy 20 mm 1 opak. x 10 szt.</t>
  </si>
  <si>
    <t>Odświeżacz powietrza elektryczny – BRISE lub równoważny</t>
  </si>
  <si>
    <r>
      <t xml:space="preserve">Płyn do higienicznej dezynfekcji rąk BIOMEDOL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 (o działaniu wirusobójczym, bakteriobójczym i grzybobójczym) </t>
    </r>
    <r>
      <rPr>
        <sz val="11"/>
        <color theme="1"/>
        <rFont val="Calibri"/>
        <family val="2"/>
        <charset val="238"/>
        <scheme val="minor"/>
      </rPr>
      <t xml:space="preserve">1 pojemnik x 5 litów  </t>
    </r>
  </si>
  <si>
    <t>...%</t>
  </si>
  <si>
    <t>Stawka podatku VAT [%]</t>
  </si>
  <si>
    <t>Bloczek samoprzylepny POST-it o wymiarach 102x152 mm / 100 kartek, kostka kolor żółty</t>
  </si>
  <si>
    <t xml:space="preserve">Bloczek samoprzylepny POST-it o wymiarach 76x76 mm / 450 kartek, kostka w kolorach pastelowych </t>
  </si>
  <si>
    <r>
      <t xml:space="preserve">Blok biurowy TOP-2000  </t>
    </r>
    <r>
      <rPr>
        <sz val="11"/>
        <color rgb="FF000000"/>
        <rFont val="Calibri"/>
        <family val="2"/>
        <charset val="238"/>
        <scheme val="minor"/>
      </rPr>
      <t xml:space="preserve">lub </t>
    </r>
    <r>
      <rPr>
        <u/>
        <sz val="11"/>
        <color rgb="FF000000"/>
        <rFont val="Calibri"/>
        <family val="2"/>
        <charset val="238"/>
        <scheme val="minor"/>
      </rPr>
      <t>równoważny</t>
    </r>
    <r>
      <rPr>
        <sz val="11"/>
        <color rgb="FF00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w kratkę A-4/ 50 (notatnik pionowy w formacie A4, otwierany do góry, zawiera 50 łatwych do wyrwania kartek w kratkę o gramaturze 60g/ m²</t>
    </r>
    <r>
      <rPr>
        <sz val="11"/>
        <color theme="1"/>
        <rFont val="Calibri"/>
        <family val="2"/>
        <charset val="238"/>
        <scheme val="minor"/>
      </rPr>
      <t>)</t>
    </r>
  </si>
  <si>
    <t>Bloczek samoprzylepny POST-it o wymiarach 20x50 / 4x50 szt., kostki w 4  kolorach , gramatura 75 g/m²</t>
  </si>
  <si>
    <t>Bloczek samoprzylepny POST-it o wymiarach 127x76 mm / 100 kartek, kostka w kolorach pastelowych, gramatura 70g/m²</t>
  </si>
  <si>
    <t>Bloczek samoprzylepny POST-it o wymiarach 38x51 / 100 kartek, kostka w kolorach pastelowych, gramatura 70g/m²</t>
  </si>
  <si>
    <t>Długopis Bic-Cristal ze średnią końcówką 1mm, przezroczysta obudowa, długość linii pisania 3000m, różne kolory</t>
  </si>
  <si>
    <r>
      <t xml:space="preserve">DVD+R Verbatim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 xml:space="preserve"> , pojemność 4,7GB, max prędkość nagrywania 16x, w pudełku slim case. </t>
    </r>
  </si>
  <si>
    <r>
      <t xml:space="preserve">Etykieta adresowa - 100 ark. APLI lub </t>
    </r>
    <r>
      <rPr>
        <u/>
        <sz val="11"/>
        <color theme="1"/>
        <rFont val="Calibri"/>
        <family val="2"/>
        <charset val="238"/>
        <scheme val="minor"/>
      </rPr>
      <t>równoważny</t>
    </r>
    <r>
      <rPr>
        <sz val="11"/>
        <color theme="1"/>
        <rFont val="Calibri"/>
        <family val="2"/>
        <charset val="238"/>
        <scheme val="minor"/>
      </rPr>
      <t> , papier matowy o gramaturze min. 143g/m², wysoki stopień bieli min. CIE 162%, rozmiary etykiet zgodne z najbardziej popularnymi programami komputerowymi, z certyfikatem FSC</t>
    </r>
  </si>
  <si>
    <t>Zszywki 9/12 (w op. min. 1 000szt.) No.10</t>
  </si>
  <si>
    <t>Zszywki 24/8 (grubość zszywanego pliku do 30 kartek, w op. min. 1 000szt.)</t>
  </si>
  <si>
    <t>Zszywki 9/10 (w op. min.1 000szt.) No.10</t>
  </si>
  <si>
    <t>Zszywki 23/23 (grubość zszywanego pliku do 180 kartek, w op. min.1 000szt.)</t>
  </si>
  <si>
    <t>Zszywki 23/15 (grubość zszywanego pliku do 120 kartek, w op. min.1 000szt.)</t>
  </si>
  <si>
    <t xml:space="preserve">Zszywki 23/10  (grubość zszywanego pliku do 50 kartek, w op. min.1 000szt.) </t>
  </si>
  <si>
    <t>Zszywki  26/6   5 000szt.</t>
  </si>
  <si>
    <t xml:space="preserve">Wkład żelowy do długopisu PILOT BLS G2 kulka o średnicy 0,5mm, linia pisania 0,32mm, długość linii pisania 1 200m, niebieski </t>
  </si>
  <si>
    <t>Wkład żelowy do długopisu PILOT G1 linia pisania 0,32mm, długość linii pisania 1 000m, końcówka ze wzmacnianej nierdzewnej stali,  niebieski</t>
  </si>
  <si>
    <t>Wkład do długopisu ZENITH metalowy, wielkopojemny,  niebieski, średnica kulki 0,8mm, szerokość linii pisania 0,5-0,7mm, długość linii pisania 3 500m</t>
  </si>
  <si>
    <t>Tuba kartonowa na rysunki i plakaty o średnicy 100mm</t>
  </si>
  <si>
    <t>Tuba kartonowa na rysunki i plakaty o średnicy 200mm</t>
  </si>
  <si>
    <t>Teczka skrzydłowa z rzepem PP A4, wykonana z utwardzanego kartonu (1,8mm), pokryta ekologiczną folią, wewnątrz biała okleina o gramaturze 100g./m2, zamykana na 2 rzepy, posiada  3 boczne skrzydła, wymiary      235/315/15-20mm</t>
  </si>
  <si>
    <t>Teczka papierowa A-4 z gumką (biała, wykonana z tektury o gramaturze min.275g./m²</t>
  </si>
  <si>
    <t>Teczka kopertowa wykonana z folii PP o lekko matowej strukturze, zapinana na zatrzask, format A4, grubość folii 0,20mm</t>
  </si>
  <si>
    <t>Teczka kartonowa A-4 wiązana (biała, wykonana z tektury o gramaturze min. 300g./m</t>
  </si>
  <si>
    <t>Taśma pakowa 48/50 brązowa, na bazie BOPP, wykonana z polipropylenu, pokryta emulsyjnym klejem akrylowym, jednostronnie klejąca, ekonomiczna, wytrzymała na zrywanie, rozmiar 48mm/50m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</si>
</sst>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u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8" fontId="0" fillId="0" borderId="7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8" fontId="0" fillId="0" borderId="16" xfId="0" applyNumberFormat="1" applyFont="1" applyBorder="1" applyAlignment="1">
      <alignment horizontal="center" vertical="center" wrapText="1"/>
    </xf>
    <xf numFmtId="8" fontId="0" fillId="0" borderId="21" xfId="0" applyNumberFormat="1" applyFont="1" applyBorder="1" applyAlignment="1">
      <alignment horizontal="center" vertical="center" wrapText="1"/>
    </xf>
    <xf numFmtId="8" fontId="0" fillId="0" borderId="17" xfId="0" applyNumberFormat="1" applyFont="1" applyBorder="1" applyAlignment="1">
      <alignment horizontal="center" vertical="center" wrapText="1"/>
    </xf>
    <xf numFmtId="164" fontId="0" fillId="3" borderId="7" xfId="0" applyNumberFormat="1" applyFont="1" applyFill="1" applyBorder="1" applyAlignment="1">
      <alignment horizontal="center" vertical="center" wrapText="1"/>
    </xf>
    <xf numFmtId="8" fontId="0" fillId="0" borderId="20" xfId="0" applyNumberFormat="1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center" vertical="center" wrapText="1"/>
    </xf>
    <xf numFmtId="164" fontId="0" fillId="3" borderId="6" xfId="0" applyNumberFormat="1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164" fontId="0" fillId="3" borderId="18" xfId="0" applyNumberFormat="1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9" fontId="0" fillId="3" borderId="7" xfId="0" applyNumberFormat="1" applyFont="1" applyFill="1" applyBorder="1" applyAlignment="1">
      <alignment horizontal="center" vertical="center" wrapText="1"/>
    </xf>
    <xf numFmtId="9" fontId="0" fillId="3" borderId="18" xfId="0" applyNumberFormat="1" applyFont="1" applyFill="1" applyBorder="1" applyAlignment="1">
      <alignment horizontal="center" vertical="center" wrapText="1"/>
    </xf>
    <xf numFmtId="9" fontId="0" fillId="3" borderId="6" xfId="0" applyNumberFormat="1" applyFont="1" applyFill="1" applyBorder="1" applyAlignment="1">
      <alignment horizontal="center" vertical="center" wrapText="1"/>
    </xf>
    <xf numFmtId="9" fontId="0" fillId="3" borderId="16" xfId="0" applyNumberFormat="1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9" fontId="0" fillId="3" borderId="1" xfId="0" applyNumberFormat="1" applyFont="1" applyFill="1" applyBorder="1" applyAlignment="1">
      <alignment horizontal="center" vertical="center" wrapText="1"/>
    </xf>
    <xf numFmtId="8" fontId="0" fillId="0" borderId="19" xfId="0" applyNumberFormat="1" applyFont="1" applyBorder="1" applyAlignment="1">
      <alignment horizontal="center" vertical="center" wrapText="1"/>
    </xf>
    <xf numFmtId="8" fontId="0" fillId="0" borderId="19" xfId="0" applyNumberFormat="1" applyFont="1" applyBorder="1" applyAlignment="1">
      <alignment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03"/>
  <sheetViews>
    <sheetView tabSelected="1" zoomScaleNormal="100" workbookViewId="0">
      <selection activeCell="P7" sqref="P7"/>
    </sheetView>
  </sheetViews>
  <sheetFormatPr defaultRowHeight="15" x14ac:dyDescent="0.25"/>
  <cols>
    <col min="1" max="1" width="5" customWidth="1"/>
    <col min="2" max="2" width="5.140625" style="9" customWidth="1"/>
    <col min="3" max="3" width="26.140625" style="9" customWidth="1"/>
    <col min="4" max="4" width="22.85546875" style="9" customWidth="1"/>
    <col min="5" max="5" width="15.140625" style="9" customWidth="1"/>
    <col min="6" max="8" width="11.28515625" style="9" customWidth="1"/>
    <col min="9" max="10" width="13" style="9" customWidth="1"/>
    <col min="11" max="11" width="14.42578125" style="9" customWidth="1"/>
  </cols>
  <sheetData>
    <row r="2" spans="2:11" ht="15.75" x14ac:dyDescent="0.25">
      <c r="B2" s="48" t="s">
        <v>186</v>
      </c>
      <c r="C2" s="48"/>
      <c r="D2" s="48"/>
      <c r="E2" s="48"/>
      <c r="F2" s="48"/>
      <c r="G2" s="48"/>
      <c r="H2" s="48"/>
      <c r="I2" s="48"/>
      <c r="J2" s="48"/>
      <c r="K2" s="48"/>
    </row>
    <row r="3" spans="2:11" ht="15.75" x14ac:dyDescent="0.25">
      <c r="B3" s="1"/>
    </row>
    <row r="4" spans="2:11" ht="15.75" x14ac:dyDescent="0.25">
      <c r="B4" s="48" t="s">
        <v>0</v>
      </c>
      <c r="C4" s="48"/>
      <c r="D4" s="48"/>
      <c r="E4" s="48"/>
      <c r="F4" s="48"/>
      <c r="G4" s="48"/>
      <c r="H4" s="48"/>
      <c r="I4" s="48"/>
      <c r="J4" s="48"/>
      <c r="K4" s="48"/>
    </row>
    <row r="5" spans="2:11" ht="16.5" thickBot="1" x14ac:dyDescent="0.3">
      <c r="B5" s="1"/>
    </row>
    <row r="6" spans="2:11" ht="63.75" customHeight="1" x14ac:dyDescent="0.25">
      <c r="B6" s="49" t="s">
        <v>1</v>
      </c>
      <c r="C6" s="49" t="s">
        <v>2</v>
      </c>
      <c r="D6" s="5" t="s">
        <v>3</v>
      </c>
      <c r="E6" s="49" t="s">
        <v>5</v>
      </c>
      <c r="F6" s="49" t="s">
        <v>6</v>
      </c>
      <c r="G6" s="51" t="s">
        <v>188</v>
      </c>
      <c r="H6" s="51" t="s">
        <v>195</v>
      </c>
      <c r="I6" s="49" t="s">
        <v>187</v>
      </c>
      <c r="J6" s="49" t="s">
        <v>179</v>
      </c>
      <c r="K6" s="49" t="s">
        <v>180</v>
      </c>
    </row>
    <row r="7" spans="2:11" ht="106.5" customHeight="1" x14ac:dyDescent="0.25">
      <c r="B7" s="50"/>
      <c r="C7" s="50"/>
      <c r="D7" s="6" t="s">
        <v>4</v>
      </c>
      <c r="E7" s="50"/>
      <c r="F7" s="50"/>
      <c r="G7" s="52"/>
      <c r="H7" s="52"/>
      <c r="I7" s="50"/>
      <c r="J7" s="50"/>
      <c r="K7" s="50"/>
    </row>
    <row r="8" spans="2:11" ht="10.5" customHeight="1" thickBot="1" x14ac:dyDescent="0.3">
      <c r="B8" s="50"/>
      <c r="C8" s="50"/>
      <c r="D8" s="7"/>
      <c r="E8" s="50"/>
      <c r="F8" s="50"/>
      <c r="G8" s="53"/>
      <c r="H8" s="53"/>
      <c r="I8" s="50"/>
      <c r="J8" s="54"/>
      <c r="K8" s="50"/>
    </row>
    <row r="9" spans="2:11" ht="17.25" customHeight="1" thickBot="1" x14ac:dyDescent="0.3">
      <c r="B9" s="8" t="s">
        <v>173</v>
      </c>
      <c r="C9" s="8" t="s">
        <v>174</v>
      </c>
      <c r="D9" s="8" t="s">
        <v>175</v>
      </c>
      <c r="E9" s="8" t="s">
        <v>176</v>
      </c>
      <c r="F9" s="8" t="s">
        <v>177</v>
      </c>
      <c r="G9" s="41" t="s">
        <v>178</v>
      </c>
      <c r="H9" s="41" t="s">
        <v>182</v>
      </c>
      <c r="I9" s="8" t="s">
        <v>183</v>
      </c>
      <c r="J9" s="8" t="s">
        <v>184</v>
      </c>
      <c r="K9" s="8" t="s">
        <v>185</v>
      </c>
    </row>
    <row r="10" spans="2:11" ht="26.25" customHeight="1" thickBot="1" x14ac:dyDescent="0.3">
      <c r="B10" s="45" t="s">
        <v>7</v>
      </c>
      <c r="C10" s="46"/>
      <c r="D10" s="46"/>
      <c r="E10" s="46"/>
      <c r="F10" s="46"/>
      <c r="G10" s="46"/>
      <c r="H10" s="46"/>
      <c r="I10" s="46"/>
      <c r="J10" s="46"/>
      <c r="K10" s="47"/>
    </row>
    <row r="11" spans="2:11" ht="45.75" thickBot="1" x14ac:dyDescent="0.3">
      <c r="B11" s="2">
        <v>1</v>
      </c>
      <c r="C11" s="10" t="s">
        <v>103</v>
      </c>
      <c r="D11" s="10"/>
      <c r="E11" s="10">
        <v>15</v>
      </c>
      <c r="F11" s="10" t="s">
        <v>8</v>
      </c>
      <c r="G11" s="23"/>
      <c r="H11" s="33" t="s">
        <v>194</v>
      </c>
      <c r="I11" s="11" t="e">
        <f>ROUND(G11+(G11*H11),2)</f>
        <v>#VALUE!</v>
      </c>
      <c r="J11" s="11">
        <f>ROUND(E11*G11,2)</f>
        <v>0</v>
      </c>
      <c r="K11" s="11" t="e">
        <f>ROUND(E11*I11,2)</f>
        <v>#VALUE!</v>
      </c>
    </row>
    <row r="12" spans="2:11" ht="68.25" customHeight="1" thickBot="1" x14ac:dyDescent="0.3">
      <c r="B12" s="2">
        <v>2</v>
      </c>
      <c r="C12" s="3" t="s">
        <v>196</v>
      </c>
      <c r="D12" s="3"/>
      <c r="E12" s="4">
        <v>30</v>
      </c>
      <c r="F12" s="3" t="s">
        <v>8</v>
      </c>
      <c r="G12" s="23"/>
      <c r="H12" s="33" t="s">
        <v>194</v>
      </c>
      <c r="I12" s="11" t="e">
        <f t="shared" ref="I12:I30" si="0">ROUND(G12+(G12*H12),2)</f>
        <v>#VALUE!</v>
      </c>
      <c r="J12" s="11">
        <f t="shared" ref="J12:J75" si="1">ROUND(E12*G12,2)</f>
        <v>0</v>
      </c>
      <c r="K12" s="11" t="e">
        <f t="shared" ref="K12:K75" si="2">ROUND(E12*I12,2)</f>
        <v>#VALUE!</v>
      </c>
    </row>
    <row r="13" spans="2:11" ht="79.5" customHeight="1" thickBot="1" x14ac:dyDescent="0.3">
      <c r="B13" s="2">
        <v>3</v>
      </c>
      <c r="C13" s="3" t="s">
        <v>197</v>
      </c>
      <c r="D13" s="3"/>
      <c r="E13" s="4">
        <v>30</v>
      </c>
      <c r="F13" s="3" t="s">
        <v>8</v>
      </c>
      <c r="G13" s="23"/>
      <c r="H13" s="33" t="s">
        <v>181</v>
      </c>
      <c r="I13" s="11" t="e">
        <f t="shared" si="0"/>
        <v>#VALUE!</v>
      </c>
      <c r="J13" s="11">
        <f t="shared" si="1"/>
        <v>0</v>
      </c>
      <c r="K13" s="11" t="e">
        <f t="shared" si="2"/>
        <v>#VALUE!</v>
      </c>
    </row>
    <row r="14" spans="2:11" ht="81" customHeight="1" thickBot="1" x14ac:dyDescent="0.3">
      <c r="B14" s="2">
        <v>4</v>
      </c>
      <c r="C14" s="3" t="s">
        <v>200</v>
      </c>
      <c r="D14" s="3"/>
      <c r="E14" s="4">
        <v>30</v>
      </c>
      <c r="F14" s="3" t="s">
        <v>8</v>
      </c>
      <c r="G14" s="23"/>
      <c r="H14" s="33" t="s">
        <v>181</v>
      </c>
      <c r="I14" s="11" t="e">
        <f t="shared" si="0"/>
        <v>#VALUE!</v>
      </c>
      <c r="J14" s="11">
        <f t="shared" si="1"/>
        <v>0</v>
      </c>
      <c r="K14" s="11" t="e">
        <f t="shared" si="2"/>
        <v>#VALUE!</v>
      </c>
    </row>
    <row r="15" spans="2:11" ht="81" customHeight="1" thickBot="1" x14ac:dyDescent="0.3">
      <c r="B15" s="2">
        <v>5</v>
      </c>
      <c r="C15" s="3" t="s">
        <v>201</v>
      </c>
      <c r="D15" s="3"/>
      <c r="E15" s="4">
        <v>30</v>
      </c>
      <c r="F15" s="3" t="s">
        <v>8</v>
      </c>
      <c r="G15" s="23"/>
      <c r="H15" s="33" t="s">
        <v>181</v>
      </c>
      <c r="I15" s="11" t="e">
        <f t="shared" si="0"/>
        <v>#VALUE!</v>
      </c>
      <c r="J15" s="11">
        <f t="shared" si="1"/>
        <v>0</v>
      </c>
      <c r="K15" s="11" t="e">
        <f t="shared" si="2"/>
        <v>#VALUE!</v>
      </c>
    </row>
    <row r="16" spans="2:11" ht="75.75" thickBot="1" x14ac:dyDescent="0.3">
      <c r="B16" s="2">
        <v>6</v>
      </c>
      <c r="C16" s="3" t="s">
        <v>199</v>
      </c>
      <c r="D16" s="3"/>
      <c r="E16" s="4">
        <v>30</v>
      </c>
      <c r="F16" s="3" t="s">
        <v>8</v>
      </c>
      <c r="G16" s="23"/>
      <c r="H16" s="33" t="s">
        <v>181</v>
      </c>
      <c r="I16" s="11" t="e">
        <f t="shared" si="0"/>
        <v>#VALUE!</v>
      </c>
      <c r="J16" s="11">
        <f t="shared" si="1"/>
        <v>0</v>
      </c>
      <c r="K16" s="11" t="e">
        <f t="shared" si="2"/>
        <v>#VALUE!</v>
      </c>
    </row>
    <row r="17" spans="2:11" ht="105.75" thickBot="1" x14ac:dyDescent="0.3">
      <c r="B17" s="2">
        <v>7</v>
      </c>
      <c r="C17" s="3" t="s">
        <v>198</v>
      </c>
      <c r="D17" s="3"/>
      <c r="E17" s="4">
        <v>10</v>
      </c>
      <c r="F17" s="3" t="s">
        <v>8</v>
      </c>
      <c r="G17" s="23"/>
      <c r="H17" s="33" t="s">
        <v>181</v>
      </c>
      <c r="I17" s="11" t="e">
        <f t="shared" si="0"/>
        <v>#VALUE!</v>
      </c>
      <c r="J17" s="11">
        <f t="shared" si="1"/>
        <v>0</v>
      </c>
      <c r="K17" s="11" t="e">
        <f t="shared" si="2"/>
        <v>#VALUE!</v>
      </c>
    </row>
    <row r="18" spans="2:11" ht="123.75" customHeight="1" thickBot="1" x14ac:dyDescent="0.3">
      <c r="B18" s="2">
        <v>8</v>
      </c>
      <c r="C18" s="3" t="s">
        <v>104</v>
      </c>
      <c r="D18" s="3"/>
      <c r="E18" s="4">
        <v>10</v>
      </c>
      <c r="F18" s="3" t="s">
        <v>8</v>
      </c>
      <c r="G18" s="23"/>
      <c r="H18" s="33" t="s">
        <v>181</v>
      </c>
      <c r="I18" s="11" t="e">
        <f t="shared" si="0"/>
        <v>#VALUE!</v>
      </c>
      <c r="J18" s="11">
        <f t="shared" si="1"/>
        <v>0</v>
      </c>
      <c r="K18" s="11" t="e">
        <f t="shared" si="2"/>
        <v>#VALUE!</v>
      </c>
    </row>
    <row r="19" spans="2:11" ht="78.75" customHeight="1" thickBot="1" x14ac:dyDescent="0.3">
      <c r="B19" s="2">
        <v>9</v>
      </c>
      <c r="C19" s="3" t="s">
        <v>102</v>
      </c>
      <c r="D19" s="3"/>
      <c r="E19" s="4">
        <v>10</v>
      </c>
      <c r="F19" s="3" t="s">
        <v>8</v>
      </c>
      <c r="G19" s="23"/>
      <c r="H19" s="33" t="s">
        <v>181</v>
      </c>
      <c r="I19" s="11" t="e">
        <f t="shared" si="0"/>
        <v>#VALUE!</v>
      </c>
      <c r="J19" s="11">
        <f t="shared" si="1"/>
        <v>0</v>
      </c>
      <c r="K19" s="11" t="e">
        <f t="shared" si="2"/>
        <v>#VALUE!</v>
      </c>
    </row>
    <row r="20" spans="2:11" ht="224.25" customHeight="1" thickBot="1" x14ac:dyDescent="0.3">
      <c r="B20" s="2">
        <v>10</v>
      </c>
      <c r="C20" s="3" t="s">
        <v>9</v>
      </c>
      <c r="D20" s="3"/>
      <c r="E20" s="4">
        <v>10</v>
      </c>
      <c r="F20" s="3" t="s">
        <v>8</v>
      </c>
      <c r="G20" s="23"/>
      <c r="H20" s="33" t="s">
        <v>181</v>
      </c>
      <c r="I20" s="11" t="e">
        <f t="shared" si="0"/>
        <v>#VALUE!</v>
      </c>
      <c r="J20" s="11">
        <f t="shared" si="1"/>
        <v>0</v>
      </c>
      <c r="K20" s="11" t="e">
        <f t="shared" si="2"/>
        <v>#VALUE!</v>
      </c>
    </row>
    <row r="21" spans="2:11" ht="120.75" thickBot="1" x14ac:dyDescent="0.3">
      <c r="B21" s="2">
        <v>11</v>
      </c>
      <c r="C21" s="3" t="s">
        <v>10</v>
      </c>
      <c r="D21" s="3"/>
      <c r="E21" s="4">
        <v>20</v>
      </c>
      <c r="F21" s="3" t="s">
        <v>8</v>
      </c>
      <c r="G21" s="23"/>
      <c r="H21" s="33" t="s">
        <v>181</v>
      </c>
      <c r="I21" s="11" t="e">
        <f t="shared" si="0"/>
        <v>#VALUE!</v>
      </c>
      <c r="J21" s="11">
        <f t="shared" si="1"/>
        <v>0</v>
      </c>
      <c r="K21" s="11" t="e">
        <f t="shared" si="2"/>
        <v>#VALUE!</v>
      </c>
    </row>
    <row r="22" spans="2:11" ht="120.75" thickBot="1" x14ac:dyDescent="0.3">
      <c r="B22" s="2">
        <v>12</v>
      </c>
      <c r="C22" s="3" t="s">
        <v>11</v>
      </c>
      <c r="D22" s="3"/>
      <c r="E22" s="4">
        <v>40</v>
      </c>
      <c r="F22" s="3" t="s">
        <v>8</v>
      </c>
      <c r="G22" s="23"/>
      <c r="H22" s="33" t="s">
        <v>181</v>
      </c>
      <c r="I22" s="11" t="e">
        <f t="shared" si="0"/>
        <v>#VALUE!</v>
      </c>
      <c r="J22" s="11">
        <f t="shared" si="1"/>
        <v>0</v>
      </c>
      <c r="K22" s="11" t="e">
        <f t="shared" si="2"/>
        <v>#VALUE!</v>
      </c>
    </row>
    <row r="23" spans="2:11" ht="60.75" thickBot="1" x14ac:dyDescent="0.3">
      <c r="B23" s="2">
        <v>13</v>
      </c>
      <c r="C23" s="3" t="s">
        <v>105</v>
      </c>
      <c r="D23" s="3"/>
      <c r="E23" s="4">
        <v>50</v>
      </c>
      <c r="F23" s="3" t="s">
        <v>8</v>
      </c>
      <c r="G23" s="23"/>
      <c r="H23" s="33" t="s">
        <v>181</v>
      </c>
      <c r="I23" s="11" t="e">
        <f t="shared" si="0"/>
        <v>#VALUE!</v>
      </c>
      <c r="J23" s="11">
        <f t="shared" si="1"/>
        <v>0</v>
      </c>
      <c r="K23" s="11" t="e">
        <f t="shared" si="2"/>
        <v>#VALUE!</v>
      </c>
    </row>
    <row r="24" spans="2:11" ht="140.25" customHeight="1" thickBot="1" x14ac:dyDescent="0.3">
      <c r="B24" s="2">
        <v>14</v>
      </c>
      <c r="C24" s="3" t="s">
        <v>106</v>
      </c>
      <c r="D24" s="3"/>
      <c r="E24" s="4">
        <v>10</v>
      </c>
      <c r="F24" s="4" t="s">
        <v>12</v>
      </c>
      <c r="G24" s="23"/>
      <c r="H24" s="33" t="s">
        <v>181</v>
      </c>
      <c r="I24" s="11" t="e">
        <f t="shared" si="0"/>
        <v>#VALUE!</v>
      </c>
      <c r="J24" s="11">
        <f t="shared" si="1"/>
        <v>0</v>
      </c>
      <c r="K24" s="11" t="e">
        <f t="shared" si="2"/>
        <v>#VALUE!</v>
      </c>
    </row>
    <row r="25" spans="2:11" ht="126" customHeight="1" thickBot="1" x14ac:dyDescent="0.3">
      <c r="B25" s="2">
        <v>15</v>
      </c>
      <c r="C25" s="3" t="s">
        <v>13</v>
      </c>
      <c r="D25" s="3"/>
      <c r="E25" s="4">
        <v>60</v>
      </c>
      <c r="F25" s="4" t="s">
        <v>8</v>
      </c>
      <c r="G25" s="23"/>
      <c r="H25" s="33" t="s">
        <v>181</v>
      </c>
      <c r="I25" s="11" t="e">
        <f t="shared" si="0"/>
        <v>#VALUE!</v>
      </c>
      <c r="J25" s="11">
        <f t="shared" si="1"/>
        <v>0</v>
      </c>
      <c r="K25" s="11" t="e">
        <f t="shared" si="2"/>
        <v>#VALUE!</v>
      </c>
    </row>
    <row r="26" spans="2:11" ht="62.25" customHeight="1" thickBot="1" x14ac:dyDescent="0.3">
      <c r="B26" s="2">
        <v>16</v>
      </c>
      <c r="C26" s="3" t="s">
        <v>14</v>
      </c>
      <c r="D26" s="3"/>
      <c r="E26" s="4">
        <v>4</v>
      </c>
      <c r="F26" s="4" t="s">
        <v>8</v>
      </c>
      <c r="G26" s="23"/>
      <c r="H26" s="33" t="s">
        <v>181</v>
      </c>
      <c r="I26" s="11" t="e">
        <f t="shared" si="0"/>
        <v>#VALUE!</v>
      </c>
      <c r="J26" s="11">
        <f t="shared" si="1"/>
        <v>0</v>
      </c>
      <c r="K26" s="11" t="e">
        <f t="shared" si="2"/>
        <v>#VALUE!</v>
      </c>
    </row>
    <row r="27" spans="2:11" ht="48.75" customHeight="1" thickBot="1" x14ac:dyDescent="0.3">
      <c r="B27" s="2">
        <v>17</v>
      </c>
      <c r="C27" s="3" t="s">
        <v>15</v>
      </c>
      <c r="D27" s="3"/>
      <c r="E27" s="4">
        <v>4</v>
      </c>
      <c r="F27" s="4" t="s">
        <v>8</v>
      </c>
      <c r="G27" s="23"/>
      <c r="H27" s="33" t="s">
        <v>181</v>
      </c>
      <c r="I27" s="11" t="e">
        <f t="shared" si="0"/>
        <v>#VALUE!</v>
      </c>
      <c r="J27" s="11">
        <f t="shared" si="1"/>
        <v>0</v>
      </c>
      <c r="K27" s="11" t="e">
        <f t="shared" si="2"/>
        <v>#VALUE!</v>
      </c>
    </row>
    <row r="28" spans="2:11" ht="75.75" thickBot="1" x14ac:dyDescent="0.3">
      <c r="B28" s="2">
        <v>18</v>
      </c>
      <c r="C28" s="3" t="s">
        <v>202</v>
      </c>
      <c r="D28" s="3"/>
      <c r="E28" s="4">
        <v>200</v>
      </c>
      <c r="F28" s="4" t="s">
        <v>8</v>
      </c>
      <c r="G28" s="23"/>
      <c r="H28" s="33" t="s">
        <v>181</v>
      </c>
      <c r="I28" s="11" t="e">
        <f t="shared" si="0"/>
        <v>#VALUE!</v>
      </c>
      <c r="J28" s="11">
        <f t="shared" si="1"/>
        <v>0</v>
      </c>
      <c r="K28" s="11" t="e">
        <f t="shared" si="2"/>
        <v>#VALUE!</v>
      </c>
    </row>
    <row r="29" spans="2:11" ht="123" customHeight="1" thickBot="1" x14ac:dyDescent="0.3">
      <c r="B29" s="2">
        <v>19</v>
      </c>
      <c r="C29" s="3" t="s">
        <v>16</v>
      </c>
      <c r="D29" s="3"/>
      <c r="E29" s="4">
        <v>50</v>
      </c>
      <c r="F29" s="4" t="s">
        <v>8</v>
      </c>
      <c r="G29" s="23"/>
      <c r="H29" s="33" t="s">
        <v>181</v>
      </c>
      <c r="I29" s="11" t="e">
        <f t="shared" si="0"/>
        <v>#VALUE!</v>
      </c>
      <c r="J29" s="11">
        <f t="shared" si="1"/>
        <v>0</v>
      </c>
      <c r="K29" s="11" t="e">
        <f t="shared" si="2"/>
        <v>#VALUE!</v>
      </c>
    </row>
    <row r="30" spans="2:11" ht="229.5" customHeight="1" thickBot="1" x14ac:dyDescent="0.3">
      <c r="B30" s="2">
        <v>20</v>
      </c>
      <c r="C30" s="3" t="s">
        <v>17</v>
      </c>
      <c r="D30" s="3"/>
      <c r="E30" s="4">
        <v>30</v>
      </c>
      <c r="F30" s="4" t="s">
        <v>8</v>
      </c>
      <c r="G30" s="23"/>
      <c r="H30" s="33" t="s">
        <v>181</v>
      </c>
      <c r="I30" s="11" t="e">
        <f t="shared" si="0"/>
        <v>#VALUE!</v>
      </c>
      <c r="J30" s="11">
        <f t="shared" si="1"/>
        <v>0</v>
      </c>
      <c r="K30" s="11" t="e">
        <f t="shared" si="2"/>
        <v>#VALUE!</v>
      </c>
    </row>
    <row r="31" spans="2:11" ht="153.75" customHeight="1" thickBot="1" x14ac:dyDescent="0.3">
      <c r="B31" s="2">
        <v>21</v>
      </c>
      <c r="C31" s="3" t="s">
        <v>18</v>
      </c>
      <c r="D31" s="3"/>
      <c r="E31" s="4">
        <v>100</v>
      </c>
      <c r="F31" s="4" t="s">
        <v>8</v>
      </c>
      <c r="G31" s="23"/>
      <c r="H31" s="33" t="s">
        <v>181</v>
      </c>
      <c r="I31" s="11" t="e">
        <f>ROUND(G31+(G31*H31),2)</f>
        <v>#VALUE!</v>
      </c>
      <c r="J31" s="11">
        <f t="shared" si="1"/>
        <v>0</v>
      </c>
      <c r="K31" s="11" t="e">
        <f t="shared" si="2"/>
        <v>#VALUE!</v>
      </c>
    </row>
    <row r="32" spans="2:11" ht="260.25" customHeight="1" thickBot="1" x14ac:dyDescent="0.3">
      <c r="B32" s="2">
        <v>22</v>
      </c>
      <c r="C32" s="3" t="s">
        <v>19</v>
      </c>
      <c r="D32" s="3"/>
      <c r="E32" s="4">
        <v>100</v>
      </c>
      <c r="F32" s="4" t="s">
        <v>8</v>
      </c>
      <c r="G32" s="23"/>
      <c r="H32" s="33" t="s">
        <v>181</v>
      </c>
      <c r="I32" s="11" t="e">
        <f>ROUND(G32+(G32*H32),2)</f>
        <v>#VALUE!</v>
      </c>
      <c r="J32" s="11">
        <f t="shared" si="1"/>
        <v>0</v>
      </c>
      <c r="K32" s="11" t="e">
        <f t="shared" si="2"/>
        <v>#VALUE!</v>
      </c>
    </row>
    <row r="33" spans="2:11" ht="60.75" thickBot="1" x14ac:dyDescent="0.3">
      <c r="B33" s="2">
        <v>23</v>
      </c>
      <c r="C33" s="3" t="s">
        <v>107</v>
      </c>
      <c r="D33" s="3"/>
      <c r="E33" s="4">
        <v>4</v>
      </c>
      <c r="F33" s="4" t="s">
        <v>8</v>
      </c>
      <c r="G33" s="23"/>
      <c r="H33" s="33" t="s">
        <v>181</v>
      </c>
      <c r="I33" s="11" t="e">
        <f t="shared" ref="I33:I98" si="3">ROUND(G33+(G33*H33),2)</f>
        <v>#VALUE!</v>
      </c>
      <c r="J33" s="11">
        <f t="shared" si="1"/>
        <v>0</v>
      </c>
      <c r="K33" s="11" t="e">
        <f t="shared" si="2"/>
        <v>#VALUE!</v>
      </c>
    </row>
    <row r="34" spans="2:11" ht="82.5" customHeight="1" thickBot="1" x14ac:dyDescent="0.3">
      <c r="B34" s="28">
        <v>24</v>
      </c>
      <c r="C34" s="28" t="s">
        <v>189</v>
      </c>
      <c r="D34" s="28"/>
      <c r="E34" s="29">
        <v>4</v>
      </c>
      <c r="F34" s="29" t="s">
        <v>8</v>
      </c>
      <c r="G34" s="30"/>
      <c r="H34" s="34" t="s">
        <v>181</v>
      </c>
      <c r="I34" s="11" t="e">
        <f t="shared" si="3"/>
        <v>#VALUE!</v>
      </c>
      <c r="J34" s="11">
        <f t="shared" si="1"/>
        <v>0</v>
      </c>
      <c r="K34" s="11" t="e">
        <f t="shared" si="2"/>
        <v>#VALUE!</v>
      </c>
    </row>
    <row r="35" spans="2:11" ht="79.5" customHeight="1" thickBot="1" x14ac:dyDescent="0.3">
      <c r="B35" s="28">
        <v>25</v>
      </c>
      <c r="C35" s="28" t="s">
        <v>203</v>
      </c>
      <c r="D35" s="28"/>
      <c r="E35" s="29">
        <v>50</v>
      </c>
      <c r="F35" s="29" t="s">
        <v>8</v>
      </c>
      <c r="G35" s="30"/>
      <c r="H35" s="34" t="s">
        <v>181</v>
      </c>
      <c r="I35" s="11" t="e">
        <f t="shared" si="3"/>
        <v>#VALUE!</v>
      </c>
      <c r="J35" s="11">
        <f t="shared" si="1"/>
        <v>0</v>
      </c>
      <c r="K35" s="11" t="e">
        <f t="shared" si="2"/>
        <v>#VALUE!</v>
      </c>
    </row>
    <row r="36" spans="2:11" ht="150" customHeight="1" thickBot="1" x14ac:dyDescent="0.3">
      <c r="B36" s="2">
        <v>26</v>
      </c>
      <c r="C36" s="3" t="s">
        <v>20</v>
      </c>
      <c r="D36" s="3"/>
      <c r="E36" s="4">
        <v>6</v>
      </c>
      <c r="F36" s="4" t="s">
        <v>8</v>
      </c>
      <c r="G36" s="27"/>
      <c r="H36" s="35" t="s">
        <v>181</v>
      </c>
      <c r="I36" s="11" t="e">
        <f t="shared" si="3"/>
        <v>#VALUE!</v>
      </c>
      <c r="J36" s="11">
        <f t="shared" si="1"/>
        <v>0</v>
      </c>
      <c r="K36" s="11" t="e">
        <f t="shared" si="2"/>
        <v>#VALUE!</v>
      </c>
    </row>
    <row r="37" spans="2:11" ht="60.75" thickBot="1" x14ac:dyDescent="0.3">
      <c r="B37" s="2">
        <v>27</v>
      </c>
      <c r="C37" s="3" t="s">
        <v>108</v>
      </c>
      <c r="D37" s="3"/>
      <c r="E37" s="4">
        <v>10</v>
      </c>
      <c r="F37" s="4" t="s">
        <v>12</v>
      </c>
      <c r="G37" s="23"/>
      <c r="H37" s="33" t="s">
        <v>181</v>
      </c>
      <c r="I37" s="11" t="e">
        <f t="shared" si="3"/>
        <v>#VALUE!</v>
      </c>
      <c r="J37" s="11">
        <f t="shared" si="1"/>
        <v>0</v>
      </c>
      <c r="K37" s="11" t="e">
        <f t="shared" si="2"/>
        <v>#VALUE!</v>
      </c>
    </row>
    <row r="38" spans="2:11" ht="60.75" thickBot="1" x14ac:dyDescent="0.3">
      <c r="B38" s="2">
        <v>28</v>
      </c>
      <c r="C38" s="3" t="s">
        <v>109</v>
      </c>
      <c r="D38" s="3"/>
      <c r="E38" s="4">
        <v>10</v>
      </c>
      <c r="F38" s="4" t="s">
        <v>12</v>
      </c>
      <c r="G38" s="23"/>
      <c r="H38" s="33" t="s">
        <v>181</v>
      </c>
      <c r="I38" s="11" t="e">
        <f t="shared" si="3"/>
        <v>#VALUE!</v>
      </c>
      <c r="J38" s="11">
        <f t="shared" si="1"/>
        <v>0</v>
      </c>
      <c r="K38" s="11" t="e">
        <f t="shared" si="2"/>
        <v>#VALUE!</v>
      </c>
    </row>
    <row r="39" spans="2:11" ht="75.75" thickBot="1" x14ac:dyDescent="0.3">
      <c r="B39" s="2">
        <v>29</v>
      </c>
      <c r="C39" s="3" t="s">
        <v>110</v>
      </c>
      <c r="D39" s="3"/>
      <c r="E39" s="4">
        <v>2</v>
      </c>
      <c r="F39" s="4" t="s">
        <v>12</v>
      </c>
      <c r="G39" s="23"/>
      <c r="H39" s="33" t="s">
        <v>181</v>
      </c>
      <c r="I39" s="11" t="e">
        <f t="shared" si="3"/>
        <v>#VALUE!</v>
      </c>
      <c r="J39" s="11">
        <f t="shared" si="1"/>
        <v>0</v>
      </c>
      <c r="K39" s="11" t="e">
        <f t="shared" si="2"/>
        <v>#VALUE!</v>
      </c>
    </row>
    <row r="40" spans="2:11" ht="171" customHeight="1" thickBot="1" x14ac:dyDescent="0.3">
      <c r="B40" s="2">
        <v>30</v>
      </c>
      <c r="C40" s="3" t="s">
        <v>204</v>
      </c>
      <c r="D40" s="3"/>
      <c r="E40" s="4">
        <v>5</v>
      </c>
      <c r="F40" s="4" t="s">
        <v>12</v>
      </c>
      <c r="G40" s="23"/>
      <c r="H40" s="33" t="s">
        <v>181</v>
      </c>
      <c r="I40" s="11" t="e">
        <f t="shared" si="3"/>
        <v>#VALUE!</v>
      </c>
      <c r="J40" s="11">
        <f t="shared" si="1"/>
        <v>0</v>
      </c>
      <c r="K40" s="11" t="e">
        <f t="shared" si="2"/>
        <v>#VALUE!</v>
      </c>
    </row>
    <row r="41" spans="2:11" ht="93.75" customHeight="1" thickBot="1" x14ac:dyDescent="0.3">
      <c r="B41" s="2">
        <v>31</v>
      </c>
      <c r="C41" s="3" t="s">
        <v>111</v>
      </c>
      <c r="D41" s="3"/>
      <c r="E41" s="4">
        <v>10</v>
      </c>
      <c r="F41" s="4" t="s">
        <v>12</v>
      </c>
      <c r="G41" s="23"/>
      <c r="H41" s="33" t="s">
        <v>181</v>
      </c>
      <c r="I41" s="11" t="e">
        <f t="shared" si="3"/>
        <v>#VALUE!</v>
      </c>
      <c r="J41" s="11">
        <f t="shared" si="1"/>
        <v>0</v>
      </c>
      <c r="K41" s="11" t="e">
        <f t="shared" si="2"/>
        <v>#VALUE!</v>
      </c>
    </row>
    <row r="42" spans="2:11" ht="95.25" customHeight="1" thickBot="1" x14ac:dyDescent="0.3">
      <c r="B42" s="2">
        <v>32</v>
      </c>
      <c r="C42" s="3" t="s">
        <v>21</v>
      </c>
      <c r="D42" s="3"/>
      <c r="E42" s="4">
        <v>24</v>
      </c>
      <c r="F42" s="4" t="s">
        <v>22</v>
      </c>
      <c r="G42" s="23"/>
      <c r="H42" s="33" t="s">
        <v>181</v>
      </c>
      <c r="I42" s="11" t="e">
        <f t="shared" si="3"/>
        <v>#VALUE!</v>
      </c>
      <c r="J42" s="11">
        <f t="shared" si="1"/>
        <v>0</v>
      </c>
      <c r="K42" s="11" t="e">
        <f t="shared" si="2"/>
        <v>#VALUE!</v>
      </c>
    </row>
    <row r="43" spans="2:11" ht="120" customHeight="1" thickBot="1" x14ac:dyDescent="0.3">
      <c r="B43" s="2">
        <v>33</v>
      </c>
      <c r="C43" s="3" t="s">
        <v>112</v>
      </c>
      <c r="D43" s="3"/>
      <c r="E43" s="4">
        <v>10</v>
      </c>
      <c r="F43" s="4" t="s">
        <v>8</v>
      </c>
      <c r="G43" s="23"/>
      <c r="H43" s="33" t="s">
        <v>181</v>
      </c>
      <c r="I43" s="11" t="e">
        <f t="shared" si="3"/>
        <v>#VALUE!</v>
      </c>
      <c r="J43" s="11">
        <f t="shared" si="1"/>
        <v>0</v>
      </c>
      <c r="K43" s="11" t="e">
        <f t="shared" si="2"/>
        <v>#VALUE!</v>
      </c>
    </row>
    <row r="44" spans="2:11" ht="111" customHeight="1" thickBot="1" x14ac:dyDescent="0.3">
      <c r="B44" s="2">
        <v>34</v>
      </c>
      <c r="C44" s="3" t="s">
        <v>113</v>
      </c>
      <c r="D44" s="3"/>
      <c r="E44" s="4">
        <v>2</v>
      </c>
      <c r="F44" s="4" t="s">
        <v>8</v>
      </c>
      <c r="G44" s="23"/>
      <c r="H44" s="33" t="s">
        <v>181</v>
      </c>
      <c r="I44" s="11" t="e">
        <f t="shared" si="3"/>
        <v>#VALUE!</v>
      </c>
      <c r="J44" s="11">
        <f t="shared" si="1"/>
        <v>0</v>
      </c>
      <c r="K44" s="11" t="e">
        <f t="shared" si="2"/>
        <v>#VALUE!</v>
      </c>
    </row>
    <row r="45" spans="2:11" ht="108" customHeight="1" thickBot="1" x14ac:dyDescent="0.3">
      <c r="B45" s="2">
        <v>35</v>
      </c>
      <c r="C45" s="3" t="s">
        <v>114</v>
      </c>
      <c r="D45" s="3"/>
      <c r="E45" s="4">
        <v>2</v>
      </c>
      <c r="F45" s="4" t="s">
        <v>12</v>
      </c>
      <c r="G45" s="23"/>
      <c r="H45" s="33" t="s">
        <v>181</v>
      </c>
      <c r="I45" s="11" t="e">
        <f t="shared" si="3"/>
        <v>#VALUE!</v>
      </c>
      <c r="J45" s="11">
        <f t="shared" si="1"/>
        <v>0</v>
      </c>
      <c r="K45" s="11" t="e">
        <f t="shared" si="2"/>
        <v>#VALUE!</v>
      </c>
    </row>
    <row r="46" spans="2:11" ht="111.75" customHeight="1" thickBot="1" x14ac:dyDescent="0.3">
      <c r="B46" s="2">
        <v>36</v>
      </c>
      <c r="C46" s="3" t="s">
        <v>115</v>
      </c>
      <c r="D46" s="3"/>
      <c r="E46" s="4">
        <v>2</v>
      </c>
      <c r="F46" s="4" t="s">
        <v>12</v>
      </c>
      <c r="G46" s="23"/>
      <c r="H46" s="33" t="s">
        <v>181</v>
      </c>
      <c r="I46" s="11" t="e">
        <f t="shared" si="3"/>
        <v>#VALUE!</v>
      </c>
      <c r="J46" s="11">
        <f t="shared" si="1"/>
        <v>0</v>
      </c>
      <c r="K46" s="11" t="e">
        <f t="shared" si="2"/>
        <v>#VALUE!</v>
      </c>
    </row>
    <row r="47" spans="2:11" ht="106.5" customHeight="1" thickBot="1" x14ac:dyDescent="0.3">
      <c r="B47" s="2">
        <v>37</v>
      </c>
      <c r="C47" s="3" t="s">
        <v>116</v>
      </c>
      <c r="D47" s="3"/>
      <c r="E47" s="4">
        <v>2</v>
      </c>
      <c r="F47" s="4" t="s">
        <v>12</v>
      </c>
      <c r="G47" s="23"/>
      <c r="H47" s="33" t="s">
        <v>181</v>
      </c>
      <c r="I47" s="11" t="e">
        <f t="shared" si="3"/>
        <v>#VALUE!</v>
      </c>
      <c r="J47" s="11">
        <f t="shared" si="1"/>
        <v>0</v>
      </c>
      <c r="K47" s="11" t="e">
        <f t="shared" si="2"/>
        <v>#VALUE!</v>
      </c>
    </row>
    <row r="48" spans="2:11" ht="105.75" thickBot="1" x14ac:dyDescent="0.3">
      <c r="B48" s="2">
        <v>38</v>
      </c>
      <c r="C48" s="3" t="s">
        <v>117</v>
      </c>
      <c r="D48" s="3"/>
      <c r="E48" s="4">
        <v>2</v>
      </c>
      <c r="F48" s="4" t="s">
        <v>12</v>
      </c>
      <c r="G48" s="23"/>
      <c r="H48" s="33" t="s">
        <v>181</v>
      </c>
      <c r="I48" s="11" t="e">
        <f t="shared" si="3"/>
        <v>#VALUE!</v>
      </c>
      <c r="J48" s="11">
        <f t="shared" si="1"/>
        <v>0</v>
      </c>
      <c r="K48" s="11" t="e">
        <f t="shared" si="2"/>
        <v>#VALUE!</v>
      </c>
    </row>
    <row r="49" spans="2:11" ht="108.75" customHeight="1" thickBot="1" x14ac:dyDescent="0.3">
      <c r="B49" s="2">
        <v>39</v>
      </c>
      <c r="C49" s="3" t="s">
        <v>118</v>
      </c>
      <c r="D49" s="3"/>
      <c r="E49" s="4">
        <v>2</v>
      </c>
      <c r="F49" s="4" t="s">
        <v>12</v>
      </c>
      <c r="G49" s="23"/>
      <c r="H49" s="33" t="s">
        <v>181</v>
      </c>
      <c r="I49" s="11" t="e">
        <f t="shared" si="3"/>
        <v>#VALUE!</v>
      </c>
      <c r="J49" s="11">
        <f t="shared" si="1"/>
        <v>0</v>
      </c>
      <c r="K49" s="11" t="e">
        <f t="shared" si="2"/>
        <v>#VALUE!</v>
      </c>
    </row>
    <row r="50" spans="2:11" ht="108" customHeight="1" thickBot="1" x14ac:dyDescent="0.3">
      <c r="B50" s="2">
        <v>40</v>
      </c>
      <c r="C50" s="3" t="s">
        <v>119</v>
      </c>
      <c r="D50" s="3"/>
      <c r="E50" s="4">
        <v>2</v>
      </c>
      <c r="F50" s="4" t="s">
        <v>12</v>
      </c>
      <c r="G50" s="23"/>
      <c r="H50" s="33" t="s">
        <v>181</v>
      </c>
      <c r="I50" s="11" t="e">
        <f t="shared" si="3"/>
        <v>#VALUE!</v>
      </c>
      <c r="J50" s="11">
        <f t="shared" si="1"/>
        <v>0</v>
      </c>
      <c r="K50" s="11" t="e">
        <f t="shared" si="2"/>
        <v>#VALUE!</v>
      </c>
    </row>
    <row r="51" spans="2:11" ht="105.75" thickBot="1" x14ac:dyDescent="0.3">
      <c r="B51" s="2">
        <v>41</v>
      </c>
      <c r="C51" s="3" t="s">
        <v>120</v>
      </c>
      <c r="D51" s="3"/>
      <c r="E51" s="4">
        <v>2</v>
      </c>
      <c r="F51" s="4" t="s">
        <v>12</v>
      </c>
      <c r="G51" s="23"/>
      <c r="H51" s="33" t="s">
        <v>181</v>
      </c>
      <c r="I51" s="11" t="e">
        <f t="shared" si="3"/>
        <v>#VALUE!</v>
      </c>
      <c r="J51" s="11">
        <f t="shared" si="1"/>
        <v>0</v>
      </c>
      <c r="K51" s="11" t="e">
        <f t="shared" si="2"/>
        <v>#VALUE!</v>
      </c>
    </row>
    <row r="52" spans="2:11" ht="105.75" thickBot="1" x14ac:dyDescent="0.3">
      <c r="B52" s="2">
        <v>42</v>
      </c>
      <c r="C52" s="3" t="s">
        <v>121</v>
      </c>
      <c r="D52" s="3"/>
      <c r="E52" s="4">
        <v>2</v>
      </c>
      <c r="F52" s="4" t="s">
        <v>12</v>
      </c>
      <c r="G52" s="23"/>
      <c r="H52" s="33" t="s">
        <v>181</v>
      </c>
      <c r="I52" s="11" t="e">
        <f t="shared" si="3"/>
        <v>#VALUE!</v>
      </c>
      <c r="J52" s="11">
        <f t="shared" si="1"/>
        <v>0</v>
      </c>
      <c r="K52" s="11" t="e">
        <f t="shared" si="2"/>
        <v>#VALUE!</v>
      </c>
    </row>
    <row r="53" spans="2:11" ht="105.75" thickBot="1" x14ac:dyDescent="0.3">
      <c r="B53" s="2">
        <v>43</v>
      </c>
      <c r="C53" s="3" t="s">
        <v>122</v>
      </c>
      <c r="D53" s="3"/>
      <c r="E53" s="4">
        <v>2</v>
      </c>
      <c r="F53" s="4" t="s">
        <v>12</v>
      </c>
      <c r="G53" s="23"/>
      <c r="H53" s="33" t="s">
        <v>181</v>
      </c>
      <c r="I53" s="11" t="e">
        <f t="shared" si="3"/>
        <v>#VALUE!</v>
      </c>
      <c r="J53" s="11">
        <f t="shared" si="1"/>
        <v>0</v>
      </c>
      <c r="K53" s="11" t="e">
        <f t="shared" si="2"/>
        <v>#VALUE!</v>
      </c>
    </row>
    <row r="54" spans="2:11" ht="108.75" customHeight="1" thickBot="1" x14ac:dyDescent="0.3">
      <c r="B54" s="2">
        <v>44</v>
      </c>
      <c r="C54" s="3" t="s">
        <v>123</v>
      </c>
      <c r="D54" s="3"/>
      <c r="E54" s="4">
        <v>2</v>
      </c>
      <c r="F54" s="4" t="s">
        <v>12</v>
      </c>
      <c r="G54" s="23"/>
      <c r="H54" s="33" t="s">
        <v>181</v>
      </c>
      <c r="I54" s="11" t="e">
        <f t="shared" si="3"/>
        <v>#VALUE!</v>
      </c>
      <c r="J54" s="11">
        <f t="shared" si="1"/>
        <v>0</v>
      </c>
      <c r="K54" s="11" t="e">
        <f t="shared" si="2"/>
        <v>#VALUE!</v>
      </c>
    </row>
    <row r="55" spans="2:11" ht="107.25" customHeight="1" thickBot="1" x14ac:dyDescent="0.3">
      <c r="B55" s="2">
        <v>45</v>
      </c>
      <c r="C55" s="3" t="s">
        <v>124</v>
      </c>
      <c r="D55" s="3"/>
      <c r="E55" s="4">
        <v>2</v>
      </c>
      <c r="F55" s="4" t="s">
        <v>12</v>
      </c>
      <c r="G55" s="23"/>
      <c r="H55" s="33" t="s">
        <v>181</v>
      </c>
      <c r="I55" s="11" t="e">
        <f t="shared" si="3"/>
        <v>#VALUE!</v>
      </c>
      <c r="J55" s="11">
        <f t="shared" si="1"/>
        <v>0</v>
      </c>
      <c r="K55" s="11" t="e">
        <f t="shared" si="2"/>
        <v>#VALUE!</v>
      </c>
    </row>
    <row r="56" spans="2:11" ht="108.75" customHeight="1" thickBot="1" x14ac:dyDescent="0.3">
      <c r="B56" s="2">
        <v>46</v>
      </c>
      <c r="C56" s="3" t="s">
        <v>125</v>
      </c>
      <c r="D56" s="3"/>
      <c r="E56" s="4">
        <v>2</v>
      </c>
      <c r="F56" s="4" t="s">
        <v>12</v>
      </c>
      <c r="G56" s="23"/>
      <c r="H56" s="33" t="s">
        <v>181</v>
      </c>
      <c r="I56" s="11" t="e">
        <f t="shared" si="3"/>
        <v>#VALUE!</v>
      </c>
      <c r="J56" s="11">
        <f t="shared" si="1"/>
        <v>0</v>
      </c>
      <c r="K56" s="11" t="e">
        <f t="shared" si="2"/>
        <v>#VALUE!</v>
      </c>
    </row>
    <row r="57" spans="2:11" ht="108.75" customHeight="1" thickBot="1" x14ac:dyDescent="0.3">
      <c r="B57" s="2">
        <v>47</v>
      </c>
      <c r="C57" s="3" t="s">
        <v>126</v>
      </c>
      <c r="D57" s="3"/>
      <c r="E57" s="4">
        <v>2</v>
      </c>
      <c r="F57" s="4" t="s">
        <v>12</v>
      </c>
      <c r="G57" s="23"/>
      <c r="H57" s="33" t="s">
        <v>181</v>
      </c>
      <c r="I57" s="11" t="e">
        <f t="shared" si="3"/>
        <v>#VALUE!</v>
      </c>
      <c r="J57" s="11">
        <f t="shared" si="1"/>
        <v>0</v>
      </c>
      <c r="K57" s="11" t="e">
        <f t="shared" si="2"/>
        <v>#VALUE!</v>
      </c>
    </row>
    <row r="58" spans="2:11" ht="105.75" thickBot="1" x14ac:dyDescent="0.3">
      <c r="B58" s="2">
        <v>48</v>
      </c>
      <c r="C58" s="3" t="s">
        <v>127</v>
      </c>
      <c r="D58" s="3"/>
      <c r="E58" s="4">
        <v>2</v>
      </c>
      <c r="F58" s="4" t="s">
        <v>12</v>
      </c>
      <c r="G58" s="23"/>
      <c r="H58" s="33" t="s">
        <v>181</v>
      </c>
      <c r="I58" s="11" t="e">
        <f t="shared" si="3"/>
        <v>#VALUE!</v>
      </c>
      <c r="J58" s="11">
        <f t="shared" si="1"/>
        <v>0</v>
      </c>
      <c r="K58" s="11" t="e">
        <f t="shared" si="2"/>
        <v>#VALUE!</v>
      </c>
    </row>
    <row r="59" spans="2:11" ht="105.75" thickBot="1" x14ac:dyDescent="0.3">
      <c r="B59" s="2">
        <v>49</v>
      </c>
      <c r="C59" s="3" t="s">
        <v>128</v>
      </c>
      <c r="D59" s="3"/>
      <c r="E59" s="4">
        <v>2</v>
      </c>
      <c r="F59" s="4" t="s">
        <v>12</v>
      </c>
      <c r="G59" s="23"/>
      <c r="H59" s="33" t="s">
        <v>181</v>
      </c>
      <c r="I59" s="11" t="e">
        <f t="shared" si="3"/>
        <v>#VALUE!</v>
      </c>
      <c r="J59" s="11">
        <f t="shared" si="1"/>
        <v>0</v>
      </c>
      <c r="K59" s="11" t="e">
        <f t="shared" si="2"/>
        <v>#VALUE!</v>
      </c>
    </row>
    <row r="60" spans="2:11" ht="123.75" customHeight="1" thickBot="1" x14ac:dyDescent="0.3">
      <c r="B60" s="2">
        <v>50</v>
      </c>
      <c r="C60" s="3" t="s">
        <v>129</v>
      </c>
      <c r="D60" s="3"/>
      <c r="E60" s="4">
        <v>10</v>
      </c>
      <c r="F60" s="4" t="s">
        <v>8</v>
      </c>
      <c r="G60" s="23"/>
      <c r="H60" s="33" t="s">
        <v>181</v>
      </c>
      <c r="I60" s="11" t="e">
        <f t="shared" si="3"/>
        <v>#VALUE!</v>
      </c>
      <c r="J60" s="11">
        <f t="shared" si="1"/>
        <v>0</v>
      </c>
      <c r="K60" s="11" t="e">
        <f t="shared" si="2"/>
        <v>#VALUE!</v>
      </c>
    </row>
    <row r="61" spans="2:11" ht="45.75" thickBot="1" x14ac:dyDescent="0.3">
      <c r="B61" s="2">
        <v>51</v>
      </c>
      <c r="C61" s="3" t="s">
        <v>130</v>
      </c>
      <c r="D61" s="3"/>
      <c r="E61" s="4">
        <v>4</v>
      </c>
      <c r="F61" s="4" t="s">
        <v>12</v>
      </c>
      <c r="G61" s="23"/>
      <c r="H61" s="33" t="s">
        <v>181</v>
      </c>
      <c r="I61" s="11" t="e">
        <f t="shared" si="3"/>
        <v>#VALUE!</v>
      </c>
      <c r="J61" s="11">
        <f t="shared" si="1"/>
        <v>0</v>
      </c>
      <c r="K61" s="11" t="e">
        <f t="shared" si="2"/>
        <v>#VALUE!</v>
      </c>
    </row>
    <row r="62" spans="2:11" ht="170.25" customHeight="1" thickBot="1" x14ac:dyDescent="0.3">
      <c r="B62" s="2">
        <v>52</v>
      </c>
      <c r="C62" s="3" t="s">
        <v>131</v>
      </c>
      <c r="D62" s="3"/>
      <c r="E62" s="4">
        <v>50</v>
      </c>
      <c r="F62" s="4" t="s">
        <v>8</v>
      </c>
      <c r="G62" s="23"/>
      <c r="H62" s="33" t="s">
        <v>181</v>
      </c>
      <c r="I62" s="11" t="e">
        <f t="shared" si="3"/>
        <v>#VALUE!</v>
      </c>
      <c r="J62" s="11">
        <f t="shared" si="1"/>
        <v>0</v>
      </c>
      <c r="K62" s="11" t="e">
        <f t="shared" si="2"/>
        <v>#VALUE!</v>
      </c>
    </row>
    <row r="63" spans="2:11" ht="67.5" customHeight="1" thickBot="1" x14ac:dyDescent="0.3">
      <c r="B63" s="2">
        <v>53</v>
      </c>
      <c r="C63" s="3" t="s">
        <v>23</v>
      </c>
      <c r="D63" s="3"/>
      <c r="E63" s="4">
        <v>20</v>
      </c>
      <c r="F63" s="4" t="s">
        <v>8</v>
      </c>
      <c r="G63" s="23"/>
      <c r="H63" s="33" t="s">
        <v>181</v>
      </c>
      <c r="I63" s="11" t="e">
        <f t="shared" si="3"/>
        <v>#VALUE!</v>
      </c>
      <c r="J63" s="11">
        <f t="shared" si="1"/>
        <v>0</v>
      </c>
      <c r="K63" s="11" t="e">
        <f t="shared" si="2"/>
        <v>#VALUE!</v>
      </c>
    </row>
    <row r="64" spans="2:11" ht="228" customHeight="1" thickBot="1" x14ac:dyDescent="0.3">
      <c r="B64" s="2">
        <v>54</v>
      </c>
      <c r="C64" s="3" t="s">
        <v>132</v>
      </c>
      <c r="D64" s="3"/>
      <c r="E64" s="4">
        <v>10</v>
      </c>
      <c r="F64" s="4" t="s">
        <v>8</v>
      </c>
      <c r="G64" s="23"/>
      <c r="H64" s="33" t="s">
        <v>181</v>
      </c>
      <c r="I64" s="11" t="e">
        <f t="shared" si="3"/>
        <v>#VALUE!</v>
      </c>
      <c r="J64" s="11">
        <f t="shared" si="1"/>
        <v>0</v>
      </c>
      <c r="K64" s="11" t="e">
        <f t="shared" si="2"/>
        <v>#VALUE!</v>
      </c>
    </row>
    <row r="65" spans="2:11" ht="215.25" customHeight="1" thickBot="1" x14ac:dyDescent="0.3">
      <c r="B65" s="2">
        <v>55</v>
      </c>
      <c r="C65" s="3" t="s">
        <v>133</v>
      </c>
      <c r="D65" s="3"/>
      <c r="E65" s="4">
        <v>10</v>
      </c>
      <c r="F65" s="4" t="s">
        <v>8</v>
      </c>
      <c r="G65" s="23"/>
      <c r="H65" s="33" t="s">
        <v>181</v>
      </c>
      <c r="I65" s="11" t="e">
        <f t="shared" si="3"/>
        <v>#VALUE!</v>
      </c>
      <c r="J65" s="11">
        <f t="shared" si="1"/>
        <v>0</v>
      </c>
      <c r="K65" s="11" t="e">
        <f t="shared" si="2"/>
        <v>#VALUE!</v>
      </c>
    </row>
    <row r="66" spans="2:11" ht="138" customHeight="1" thickBot="1" x14ac:dyDescent="0.3">
      <c r="B66" s="2">
        <v>56</v>
      </c>
      <c r="C66" s="3" t="s">
        <v>134</v>
      </c>
      <c r="D66" s="3"/>
      <c r="E66" s="4">
        <v>20</v>
      </c>
      <c r="F66" s="4" t="s">
        <v>8</v>
      </c>
      <c r="G66" s="23"/>
      <c r="H66" s="33" t="s">
        <v>181</v>
      </c>
      <c r="I66" s="11" t="e">
        <f t="shared" si="3"/>
        <v>#VALUE!</v>
      </c>
      <c r="J66" s="11">
        <f t="shared" si="1"/>
        <v>0</v>
      </c>
      <c r="K66" s="11" t="e">
        <f t="shared" si="2"/>
        <v>#VALUE!</v>
      </c>
    </row>
    <row r="67" spans="2:11" ht="121.5" customHeight="1" thickBot="1" x14ac:dyDescent="0.3">
      <c r="B67" s="2">
        <v>57</v>
      </c>
      <c r="C67" s="3" t="s">
        <v>135</v>
      </c>
      <c r="D67" s="3"/>
      <c r="E67" s="4">
        <v>12</v>
      </c>
      <c r="F67" s="4" t="s">
        <v>8</v>
      </c>
      <c r="G67" s="23"/>
      <c r="H67" s="33" t="s">
        <v>181</v>
      </c>
      <c r="I67" s="11" t="e">
        <f t="shared" si="3"/>
        <v>#VALUE!</v>
      </c>
      <c r="J67" s="11">
        <f t="shared" si="1"/>
        <v>0</v>
      </c>
      <c r="K67" s="11" t="e">
        <f t="shared" si="2"/>
        <v>#VALUE!</v>
      </c>
    </row>
    <row r="68" spans="2:11" ht="75.75" thickBot="1" x14ac:dyDescent="0.3">
      <c r="B68" s="2">
        <v>58</v>
      </c>
      <c r="C68" s="3" t="s">
        <v>136</v>
      </c>
      <c r="D68" s="3"/>
      <c r="E68" s="4">
        <v>25</v>
      </c>
      <c r="F68" s="4" t="s">
        <v>12</v>
      </c>
      <c r="G68" s="23"/>
      <c r="H68" s="33" t="s">
        <v>181</v>
      </c>
      <c r="I68" s="11" t="e">
        <f t="shared" si="3"/>
        <v>#VALUE!</v>
      </c>
      <c r="J68" s="11">
        <f t="shared" si="1"/>
        <v>0</v>
      </c>
      <c r="K68" s="11" t="e">
        <f t="shared" si="2"/>
        <v>#VALUE!</v>
      </c>
    </row>
    <row r="69" spans="2:11" ht="75.75" thickBot="1" x14ac:dyDescent="0.3">
      <c r="B69" s="2">
        <v>59</v>
      </c>
      <c r="C69" s="3" t="s">
        <v>137</v>
      </c>
      <c r="D69" s="3"/>
      <c r="E69" s="4">
        <v>25</v>
      </c>
      <c r="F69" s="4" t="s">
        <v>12</v>
      </c>
      <c r="G69" s="23"/>
      <c r="H69" s="33" t="s">
        <v>181</v>
      </c>
      <c r="I69" s="11" t="e">
        <f t="shared" si="3"/>
        <v>#VALUE!</v>
      </c>
      <c r="J69" s="11">
        <f t="shared" si="1"/>
        <v>0</v>
      </c>
      <c r="K69" s="11" t="e">
        <f t="shared" si="2"/>
        <v>#VALUE!</v>
      </c>
    </row>
    <row r="70" spans="2:11" ht="75.75" thickBot="1" x14ac:dyDescent="0.3">
      <c r="B70" s="2">
        <v>60</v>
      </c>
      <c r="C70" s="3" t="s">
        <v>138</v>
      </c>
      <c r="D70" s="3"/>
      <c r="E70" s="4">
        <v>25</v>
      </c>
      <c r="F70" s="4" t="s">
        <v>12</v>
      </c>
      <c r="G70" s="23"/>
      <c r="H70" s="33" t="s">
        <v>181</v>
      </c>
      <c r="I70" s="11" t="e">
        <f t="shared" si="3"/>
        <v>#VALUE!</v>
      </c>
      <c r="J70" s="11">
        <f t="shared" si="1"/>
        <v>0</v>
      </c>
      <c r="K70" s="11" t="e">
        <f t="shared" si="2"/>
        <v>#VALUE!</v>
      </c>
    </row>
    <row r="71" spans="2:11" ht="80.25" customHeight="1" thickBot="1" x14ac:dyDescent="0.3">
      <c r="B71" s="2">
        <v>61</v>
      </c>
      <c r="C71" s="3" t="s">
        <v>139</v>
      </c>
      <c r="D71" s="3"/>
      <c r="E71" s="4">
        <v>25</v>
      </c>
      <c r="F71" s="4" t="s">
        <v>12</v>
      </c>
      <c r="G71" s="23"/>
      <c r="H71" s="33" t="s">
        <v>181</v>
      </c>
      <c r="I71" s="11" t="e">
        <f t="shared" si="3"/>
        <v>#VALUE!</v>
      </c>
      <c r="J71" s="11">
        <f t="shared" si="1"/>
        <v>0</v>
      </c>
      <c r="K71" s="11" t="e">
        <f t="shared" si="2"/>
        <v>#VALUE!</v>
      </c>
    </row>
    <row r="72" spans="2:11" ht="78.75" customHeight="1" thickBot="1" x14ac:dyDescent="0.3">
      <c r="B72" s="2">
        <v>62</v>
      </c>
      <c r="C72" s="3" t="s">
        <v>140</v>
      </c>
      <c r="D72" s="3"/>
      <c r="E72" s="4">
        <v>25</v>
      </c>
      <c r="F72" s="4" t="s">
        <v>12</v>
      </c>
      <c r="G72" s="23"/>
      <c r="H72" s="33" t="s">
        <v>181</v>
      </c>
      <c r="I72" s="11" t="e">
        <f t="shared" si="3"/>
        <v>#VALUE!</v>
      </c>
      <c r="J72" s="11">
        <f t="shared" si="1"/>
        <v>0</v>
      </c>
      <c r="K72" s="11" t="e">
        <f t="shared" si="2"/>
        <v>#VALUE!</v>
      </c>
    </row>
    <row r="73" spans="2:11" ht="77.25" customHeight="1" thickBot="1" x14ac:dyDescent="0.3">
      <c r="B73" s="2">
        <v>63</v>
      </c>
      <c r="C73" s="3" t="s">
        <v>24</v>
      </c>
      <c r="D73" s="3"/>
      <c r="E73" s="4">
        <v>24</v>
      </c>
      <c r="F73" s="4" t="s">
        <v>8</v>
      </c>
      <c r="G73" s="23"/>
      <c r="H73" s="33" t="s">
        <v>181</v>
      </c>
      <c r="I73" s="11" t="e">
        <f t="shared" si="3"/>
        <v>#VALUE!</v>
      </c>
      <c r="J73" s="11">
        <f t="shared" si="1"/>
        <v>0</v>
      </c>
      <c r="K73" s="11" t="e">
        <f t="shared" si="2"/>
        <v>#VALUE!</v>
      </c>
    </row>
    <row r="74" spans="2:11" ht="60.75" thickBot="1" x14ac:dyDescent="0.3">
      <c r="B74" s="2">
        <v>64</v>
      </c>
      <c r="C74" s="3" t="s">
        <v>141</v>
      </c>
      <c r="D74" s="3"/>
      <c r="E74" s="4">
        <v>500</v>
      </c>
      <c r="F74" s="4" t="s">
        <v>8</v>
      </c>
      <c r="G74" s="23"/>
      <c r="H74" s="33" t="s">
        <v>181</v>
      </c>
      <c r="I74" s="11" t="e">
        <f t="shared" si="3"/>
        <v>#VALUE!</v>
      </c>
      <c r="J74" s="11">
        <f t="shared" si="1"/>
        <v>0</v>
      </c>
      <c r="K74" s="11" t="e">
        <f t="shared" si="2"/>
        <v>#VALUE!</v>
      </c>
    </row>
    <row r="75" spans="2:11" ht="30.75" thickBot="1" x14ac:dyDescent="0.3">
      <c r="B75" s="2">
        <v>65</v>
      </c>
      <c r="C75" s="3" t="s">
        <v>25</v>
      </c>
      <c r="D75" s="3"/>
      <c r="E75" s="4">
        <v>1000</v>
      </c>
      <c r="F75" s="4" t="s">
        <v>8</v>
      </c>
      <c r="G75" s="23"/>
      <c r="H75" s="33" t="s">
        <v>181</v>
      </c>
      <c r="I75" s="11" t="e">
        <f t="shared" si="3"/>
        <v>#VALUE!</v>
      </c>
      <c r="J75" s="11">
        <f t="shared" si="1"/>
        <v>0</v>
      </c>
      <c r="K75" s="11" t="e">
        <f t="shared" si="2"/>
        <v>#VALUE!</v>
      </c>
    </row>
    <row r="76" spans="2:11" ht="30.75" thickBot="1" x14ac:dyDescent="0.3">
      <c r="B76" s="2">
        <v>66</v>
      </c>
      <c r="C76" s="3" t="s">
        <v>26</v>
      </c>
      <c r="D76" s="3"/>
      <c r="E76" s="4">
        <v>1000</v>
      </c>
      <c r="F76" s="4" t="s">
        <v>8</v>
      </c>
      <c r="G76" s="23"/>
      <c r="H76" s="33" t="s">
        <v>181</v>
      </c>
      <c r="I76" s="11" t="e">
        <f t="shared" si="3"/>
        <v>#VALUE!</v>
      </c>
      <c r="J76" s="11">
        <f t="shared" ref="J76:J139" si="4">ROUND(E76*G76,2)</f>
        <v>0</v>
      </c>
      <c r="K76" s="11" t="e">
        <f t="shared" ref="K76:K139" si="5">ROUND(E76*I76,2)</f>
        <v>#VALUE!</v>
      </c>
    </row>
    <row r="77" spans="2:11" ht="30.75" thickBot="1" x14ac:dyDescent="0.3">
      <c r="B77" s="2">
        <v>67</v>
      </c>
      <c r="C77" s="3" t="s">
        <v>27</v>
      </c>
      <c r="D77" s="3"/>
      <c r="E77" s="4">
        <v>1000</v>
      </c>
      <c r="F77" s="4" t="s">
        <v>8</v>
      </c>
      <c r="G77" s="23"/>
      <c r="H77" s="33" t="s">
        <v>181</v>
      </c>
      <c r="I77" s="11" t="e">
        <f t="shared" si="3"/>
        <v>#VALUE!</v>
      </c>
      <c r="J77" s="11">
        <f t="shared" si="4"/>
        <v>0</v>
      </c>
      <c r="K77" s="11" t="e">
        <f t="shared" si="5"/>
        <v>#VALUE!</v>
      </c>
    </row>
    <row r="78" spans="2:11" ht="30.75" thickBot="1" x14ac:dyDescent="0.3">
      <c r="B78" s="28">
        <v>68</v>
      </c>
      <c r="C78" s="28" t="s">
        <v>190</v>
      </c>
      <c r="D78" s="28"/>
      <c r="E78" s="29">
        <v>2</v>
      </c>
      <c r="F78" s="29" t="s">
        <v>12</v>
      </c>
      <c r="G78" s="30"/>
      <c r="H78" s="34" t="s">
        <v>181</v>
      </c>
      <c r="I78" s="11" t="e">
        <f t="shared" si="3"/>
        <v>#VALUE!</v>
      </c>
      <c r="J78" s="11">
        <f t="shared" si="4"/>
        <v>0</v>
      </c>
      <c r="K78" s="11" t="e">
        <f t="shared" si="5"/>
        <v>#VALUE!</v>
      </c>
    </row>
    <row r="79" spans="2:11" ht="45.75" thickBot="1" x14ac:dyDescent="0.3">
      <c r="B79" s="28">
        <v>69</v>
      </c>
      <c r="C79" s="28" t="s">
        <v>142</v>
      </c>
      <c r="D79" s="28"/>
      <c r="E79" s="29">
        <v>100</v>
      </c>
      <c r="F79" s="29" t="s">
        <v>8</v>
      </c>
      <c r="G79" s="30"/>
      <c r="H79" s="34" t="s">
        <v>181</v>
      </c>
      <c r="I79" s="11" t="e">
        <f t="shared" si="3"/>
        <v>#VALUE!</v>
      </c>
      <c r="J79" s="11">
        <f t="shared" si="4"/>
        <v>0</v>
      </c>
      <c r="K79" s="11" t="e">
        <f t="shared" si="5"/>
        <v>#VALUE!</v>
      </c>
    </row>
    <row r="80" spans="2:11" ht="45.75" thickBot="1" x14ac:dyDescent="0.3">
      <c r="B80" s="2">
        <v>70</v>
      </c>
      <c r="C80" s="3" t="s">
        <v>143</v>
      </c>
      <c r="D80" s="3"/>
      <c r="E80" s="4">
        <v>100</v>
      </c>
      <c r="F80" s="4" t="s">
        <v>8</v>
      </c>
      <c r="G80" s="27"/>
      <c r="H80" s="35" t="s">
        <v>181</v>
      </c>
      <c r="I80" s="11" t="e">
        <f t="shared" si="3"/>
        <v>#VALUE!</v>
      </c>
      <c r="J80" s="11">
        <f t="shared" si="4"/>
        <v>0</v>
      </c>
      <c r="K80" s="11" t="e">
        <f t="shared" si="5"/>
        <v>#VALUE!</v>
      </c>
    </row>
    <row r="81" spans="2:11" ht="45.75" thickBot="1" x14ac:dyDescent="0.3">
      <c r="B81" s="2">
        <v>71</v>
      </c>
      <c r="C81" s="3" t="s">
        <v>144</v>
      </c>
      <c r="D81" s="3"/>
      <c r="E81" s="4">
        <v>100</v>
      </c>
      <c r="F81" s="4" t="s">
        <v>8</v>
      </c>
      <c r="G81" s="23"/>
      <c r="H81" s="33" t="s">
        <v>181</v>
      </c>
      <c r="I81" s="11" t="e">
        <f t="shared" si="3"/>
        <v>#VALUE!</v>
      </c>
      <c r="J81" s="11">
        <f t="shared" si="4"/>
        <v>0</v>
      </c>
      <c r="K81" s="11" t="e">
        <f t="shared" si="5"/>
        <v>#VALUE!</v>
      </c>
    </row>
    <row r="82" spans="2:11" ht="45.75" thickBot="1" x14ac:dyDescent="0.3">
      <c r="B82" s="2">
        <v>72</v>
      </c>
      <c r="C82" s="3" t="s">
        <v>145</v>
      </c>
      <c r="D82" s="3"/>
      <c r="E82" s="4">
        <v>100</v>
      </c>
      <c r="F82" s="4" t="s">
        <v>8</v>
      </c>
      <c r="G82" s="23"/>
      <c r="H82" s="33" t="s">
        <v>181</v>
      </c>
      <c r="I82" s="11" t="e">
        <f t="shared" si="3"/>
        <v>#VALUE!</v>
      </c>
      <c r="J82" s="11">
        <f t="shared" si="4"/>
        <v>0</v>
      </c>
      <c r="K82" s="11" t="e">
        <f t="shared" si="5"/>
        <v>#VALUE!</v>
      </c>
    </row>
    <row r="83" spans="2:11" ht="45.75" thickBot="1" x14ac:dyDescent="0.3">
      <c r="B83" s="2">
        <v>73</v>
      </c>
      <c r="C83" s="3" t="s">
        <v>146</v>
      </c>
      <c r="D83" s="3"/>
      <c r="E83" s="4">
        <v>100</v>
      </c>
      <c r="F83" s="4" t="s">
        <v>8</v>
      </c>
      <c r="G83" s="23"/>
      <c r="H83" s="33" t="s">
        <v>181</v>
      </c>
      <c r="I83" s="11" t="e">
        <f t="shared" si="3"/>
        <v>#VALUE!</v>
      </c>
      <c r="J83" s="11">
        <f t="shared" si="4"/>
        <v>0</v>
      </c>
      <c r="K83" s="11" t="e">
        <f t="shared" si="5"/>
        <v>#VALUE!</v>
      </c>
    </row>
    <row r="84" spans="2:11" ht="45.75" thickBot="1" x14ac:dyDescent="0.3">
      <c r="B84" s="2">
        <v>74</v>
      </c>
      <c r="C84" s="3" t="s">
        <v>147</v>
      </c>
      <c r="D84" s="3"/>
      <c r="E84" s="4">
        <v>100</v>
      </c>
      <c r="F84" s="4" t="s">
        <v>8</v>
      </c>
      <c r="G84" s="23"/>
      <c r="H84" s="33" t="s">
        <v>181</v>
      </c>
      <c r="I84" s="11" t="e">
        <f t="shared" si="3"/>
        <v>#VALUE!</v>
      </c>
      <c r="J84" s="11">
        <f t="shared" si="4"/>
        <v>0</v>
      </c>
      <c r="K84" s="11" t="e">
        <f t="shared" si="5"/>
        <v>#VALUE!</v>
      </c>
    </row>
    <row r="85" spans="2:11" ht="45.75" thickBot="1" x14ac:dyDescent="0.3">
      <c r="B85" s="2">
        <v>75</v>
      </c>
      <c r="C85" s="3" t="s">
        <v>148</v>
      </c>
      <c r="D85" s="3"/>
      <c r="E85" s="4">
        <v>100</v>
      </c>
      <c r="F85" s="4" t="s">
        <v>8</v>
      </c>
      <c r="G85" s="23"/>
      <c r="H85" s="33" t="s">
        <v>181</v>
      </c>
      <c r="I85" s="11" t="e">
        <f t="shared" si="3"/>
        <v>#VALUE!</v>
      </c>
      <c r="J85" s="11">
        <f t="shared" si="4"/>
        <v>0</v>
      </c>
      <c r="K85" s="11" t="e">
        <f t="shared" si="5"/>
        <v>#VALUE!</v>
      </c>
    </row>
    <row r="86" spans="2:11" ht="45.75" thickBot="1" x14ac:dyDescent="0.3">
      <c r="B86" s="2">
        <v>76</v>
      </c>
      <c r="C86" s="3" t="s">
        <v>149</v>
      </c>
      <c r="D86" s="3"/>
      <c r="E86" s="4">
        <v>100</v>
      </c>
      <c r="F86" s="4" t="s">
        <v>8</v>
      </c>
      <c r="G86" s="23"/>
      <c r="H86" s="33" t="s">
        <v>181</v>
      </c>
      <c r="I86" s="11" t="e">
        <f t="shared" si="3"/>
        <v>#VALUE!</v>
      </c>
      <c r="J86" s="11">
        <f t="shared" si="4"/>
        <v>0</v>
      </c>
      <c r="K86" s="11" t="e">
        <f t="shared" si="5"/>
        <v>#VALUE!</v>
      </c>
    </row>
    <row r="87" spans="2:11" ht="60.75" thickBot="1" x14ac:dyDescent="0.3">
      <c r="B87" s="2">
        <v>77</v>
      </c>
      <c r="C87" s="3" t="s">
        <v>150</v>
      </c>
      <c r="D87" s="3"/>
      <c r="E87" s="4">
        <v>50</v>
      </c>
      <c r="F87" s="4" t="s">
        <v>8</v>
      </c>
      <c r="G87" s="23"/>
      <c r="H87" s="33" t="s">
        <v>181</v>
      </c>
      <c r="I87" s="11" t="e">
        <f t="shared" si="3"/>
        <v>#VALUE!</v>
      </c>
      <c r="J87" s="11">
        <f t="shared" si="4"/>
        <v>0</v>
      </c>
      <c r="K87" s="11" t="e">
        <f t="shared" si="5"/>
        <v>#VALUE!</v>
      </c>
    </row>
    <row r="88" spans="2:11" ht="93" customHeight="1" thickBot="1" x14ac:dyDescent="0.3">
      <c r="B88" s="2">
        <v>78</v>
      </c>
      <c r="C88" s="3" t="s">
        <v>28</v>
      </c>
      <c r="D88" s="3"/>
      <c r="E88" s="4">
        <v>20</v>
      </c>
      <c r="F88" s="4" t="s">
        <v>8</v>
      </c>
      <c r="G88" s="23"/>
      <c r="H88" s="33" t="s">
        <v>181</v>
      </c>
      <c r="I88" s="11" t="e">
        <f t="shared" si="3"/>
        <v>#VALUE!</v>
      </c>
      <c r="J88" s="11">
        <f t="shared" si="4"/>
        <v>0</v>
      </c>
      <c r="K88" s="11" t="e">
        <f t="shared" si="5"/>
        <v>#VALUE!</v>
      </c>
    </row>
    <row r="89" spans="2:11" ht="195.75" thickBot="1" x14ac:dyDescent="0.3">
      <c r="B89" s="2">
        <v>79</v>
      </c>
      <c r="C89" s="3" t="s">
        <v>29</v>
      </c>
      <c r="D89" s="3"/>
      <c r="E89" s="4">
        <v>50</v>
      </c>
      <c r="F89" s="4" t="s">
        <v>8</v>
      </c>
      <c r="G89" s="23"/>
      <c r="H89" s="33" t="s">
        <v>181</v>
      </c>
      <c r="I89" s="11" t="e">
        <f t="shared" si="3"/>
        <v>#VALUE!</v>
      </c>
      <c r="J89" s="11">
        <f t="shared" si="4"/>
        <v>0</v>
      </c>
      <c r="K89" s="11" t="e">
        <f t="shared" si="5"/>
        <v>#VALUE!</v>
      </c>
    </row>
    <row r="90" spans="2:11" ht="168" customHeight="1" thickBot="1" x14ac:dyDescent="0.3">
      <c r="B90" s="2">
        <v>80</v>
      </c>
      <c r="C90" s="3" t="s">
        <v>30</v>
      </c>
      <c r="D90" s="3"/>
      <c r="E90" s="4">
        <v>50</v>
      </c>
      <c r="F90" s="4" t="s">
        <v>8</v>
      </c>
      <c r="G90" s="23"/>
      <c r="H90" s="33" t="s">
        <v>181</v>
      </c>
      <c r="I90" s="11" t="e">
        <f t="shared" si="3"/>
        <v>#VALUE!</v>
      </c>
      <c r="J90" s="11">
        <f t="shared" si="4"/>
        <v>0</v>
      </c>
      <c r="K90" s="11" t="e">
        <f t="shared" si="5"/>
        <v>#VALUE!</v>
      </c>
    </row>
    <row r="91" spans="2:11" ht="90.75" thickBot="1" x14ac:dyDescent="0.3">
      <c r="B91" s="2">
        <v>81</v>
      </c>
      <c r="C91" s="3" t="s">
        <v>31</v>
      </c>
      <c r="D91" s="3"/>
      <c r="E91" s="4">
        <v>10</v>
      </c>
      <c r="F91" s="4" t="s">
        <v>8</v>
      </c>
      <c r="G91" s="23"/>
      <c r="H91" s="33" t="s">
        <v>181</v>
      </c>
      <c r="I91" s="11" t="e">
        <f t="shared" si="3"/>
        <v>#VALUE!</v>
      </c>
      <c r="J91" s="11">
        <f t="shared" si="4"/>
        <v>0</v>
      </c>
      <c r="K91" s="11" t="e">
        <f t="shared" si="5"/>
        <v>#VALUE!</v>
      </c>
    </row>
    <row r="92" spans="2:11" ht="45.75" thickBot="1" x14ac:dyDescent="0.3">
      <c r="B92" s="2">
        <v>82</v>
      </c>
      <c r="C92" s="3" t="s">
        <v>151</v>
      </c>
      <c r="D92" s="3"/>
      <c r="E92" s="4">
        <v>5</v>
      </c>
      <c r="F92" s="4" t="s">
        <v>8</v>
      </c>
      <c r="G92" s="23"/>
      <c r="H92" s="33" t="s">
        <v>181</v>
      </c>
      <c r="I92" s="11" t="e">
        <f t="shared" si="3"/>
        <v>#VALUE!</v>
      </c>
      <c r="J92" s="11">
        <f t="shared" si="4"/>
        <v>0</v>
      </c>
      <c r="K92" s="11" t="e">
        <f t="shared" si="5"/>
        <v>#VALUE!</v>
      </c>
    </row>
    <row r="93" spans="2:11" ht="227.25" customHeight="1" thickBot="1" x14ac:dyDescent="0.3">
      <c r="B93" s="2">
        <v>83</v>
      </c>
      <c r="C93" s="3" t="s">
        <v>32</v>
      </c>
      <c r="D93" s="3"/>
      <c r="E93" s="4">
        <v>150</v>
      </c>
      <c r="F93" s="4" t="s">
        <v>12</v>
      </c>
      <c r="G93" s="23"/>
      <c r="H93" s="33" t="s">
        <v>181</v>
      </c>
      <c r="I93" s="11" t="e">
        <f t="shared" si="3"/>
        <v>#VALUE!</v>
      </c>
      <c r="J93" s="11">
        <f t="shared" si="4"/>
        <v>0</v>
      </c>
      <c r="K93" s="11" t="e">
        <f t="shared" si="5"/>
        <v>#VALUE!</v>
      </c>
    </row>
    <row r="94" spans="2:11" ht="153" customHeight="1" thickBot="1" x14ac:dyDescent="0.3">
      <c r="B94" s="2">
        <v>84</v>
      </c>
      <c r="C94" s="3" t="s">
        <v>33</v>
      </c>
      <c r="D94" s="3"/>
      <c r="E94" s="4">
        <v>10</v>
      </c>
      <c r="F94" s="4" t="s">
        <v>12</v>
      </c>
      <c r="G94" s="23"/>
      <c r="H94" s="33" t="s">
        <v>181</v>
      </c>
      <c r="I94" s="11" t="e">
        <f t="shared" si="3"/>
        <v>#VALUE!</v>
      </c>
      <c r="J94" s="11">
        <f t="shared" si="4"/>
        <v>0</v>
      </c>
      <c r="K94" s="11" t="e">
        <f t="shared" si="5"/>
        <v>#VALUE!</v>
      </c>
    </row>
    <row r="95" spans="2:11" ht="226.5" customHeight="1" thickBot="1" x14ac:dyDescent="0.3">
      <c r="B95" s="2">
        <v>85</v>
      </c>
      <c r="C95" s="3" t="s">
        <v>34</v>
      </c>
      <c r="D95" s="3"/>
      <c r="E95" s="4">
        <v>5</v>
      </c>
      <c r="F95" s="4" t="s">
        <v>12</v>
      </c>
      <c r="G95" s="23"/>
      <c r="H95" s="33" t="s">
        <v>181</v>
      </c>
      <c r="I95" s="11" t="e">
        <f t="shared" si="3"/>
        <v>#VALUE!</v>
      </c>
      <c r="J95" s="11">
        <f t="shared" si="4"/>
        <v>0</v>
      </c>
      <c r="K95" s="11" t="e">
        <f t="shared" si="5"/>
        <v>#VALUE!</v>
      </c>
    </row>
    <row r="96" spans="2:11" ht="63.75" customHeight="1" thickBot="1" x14ac:dyDescent="0.3">
      <c r="B96" s="2">
        <v>86</v>
      </c>
      <c r="C96" s="3" t="s">
        <v>35</v>
      </c>
      <c r="D96" s="3"/>
      <c r="E96" s="4">
        <v>10</v>
      </c>
      <c r="F96" s="4" t="s">
        <v>8</v>
      </c>
      <c r="G96" s="23"/>
      <c r="H96" s="33" t="s">
        <v>181</v>
      </c>
      <c r="I96" s="11" t="e">
        <f t="shared" si="3"/>
        <v>#VALUE!</v>
      </c>
      <c r="J96" s="11">
        <f t="shared" si="4"/>
        <v>0</v>
      </c>
      <c r="K96" s="11" t="e">
        <f t="shared" si="5"/>
        <v>#VALUE!</v>
      </c>
    </row>
    <row r="97" spans="2:11" ht="63" customHeight="1" thickBot="1" x14ac:dyDescent="0.3">
      <c r="B97" s="2">
        <v>87</v>
      </c>
      <c r="C97" s="3" t="s">
        <v>36</v>
      </c>
      <c r="D97" s="3"/>
      <c r="E97" s="4">
        <v>10</v>
      </c>
      <c r="F97" s="4" t="s">
        <v>8</v>
      </c>
      <c r="G97" s="23"/>
      <c r="H97" s="33" t="s">
        <v>181</v>
      </c>
      <c r="I97" s="11" t="e">
        <f t="shared" ref="I97:I160" si="6">ROUND(G97+(G97*H97),2)</f>
        <v>#VALUE!</v>
      </c>
      <c r="J97" s="11">
        <f t="shared" si="4"/>
        <v>0</v>
      </c>
      <c r="K97" s="11" t="e">
        <f t="shared" si="5"/>
        <v>#VALUE!</v>
      </c>
    </row>
    <row r="98" spans="2:11" ht="30.75" thickBot="1" x14ac:dyDescent="0.3">
      <c r="B98" s="31">
        <v>88</v>
      </c>
      <c r="C98" s="31" t="s">
        <v>191</v>
      </c>
      <c r="D98" s="31"/>
      <c r="E98" s="32">
        <v>5</v>
      </c>
      <c r="F98" s="32" t="s">
        <v>12</v>
      </c>
      <c r="G98" s="30"/>
      <c r="H98" s="34" t="s">
        <v>181</v>
      </c>
      <c r="I98" s="11" t="e">
        <f t="shared" si="3"/>
        <v>#VALUE!</v>
      </c>
      <c r="J98" s="11">
        <f t="shared" si="4"/>
        <v>0</v>
      </c>
      <c r="K98" s="11" t="e">
        <f t="shared" si="5"/>
        <v>#VALUE!</v>
      </c>
    </row>
    <row r="99" spans="2:11" ht="155.25" customHeight="1" thickBot="1" x14ac:dyDescent="0.3">
      <c r="B99" s="2">
        <v>89</v>
      </c>
      <c r="C99" s="3" t="s">
        <v>37</v>
      </c>
      <c r="D99" s="3"/>
      <c r="E99" s="4">
        <v>30</v>
      </c>
      <c r="F99" s="4" t="s">
        <v>8</v>
      </c>
      <c r="G99" s="27"/>
      <c r="H99" s="35" t="s">
        <v>181</v>
      </c>
      <c r="I99" s="11" t="e">
        <f t="shared" si="6"/>
        <v>#VALUE!</v>
      </c>
      <c r="J99" s="11">
        <f t="shared" si="4"/>
        <v>0</v>
      </c>
      <c r="K99" s="11" t="e">
        <f t="shared" si="5"/>
        <v>#VALUE!</v>
      </c>
    </row>
    <row r="100" spans="2:11" ht="60.75" thickBot="1" x14ac:dyDescent="0.3">
      <c r="B100" s="2">
        <v>90</v>
      </c>
      <c r="C100" s="3" t="s">
        <v>152</v>
      </c>
      <c r="D100" s="3"/>
      <c r="E100" s="4">
        <v>6</v>
      </c>
      <c r="F100" s="4" t="s">
        <v>8</v>
      </c>
      <c r="G100" s="23"/>
      <c r="H100" s="33" t="s">
        <v>181</v>
      </c>
      <c r="I100" s="11" t="e">
        <f t="shared" si="6"/>
        <v>#VALUE!</v>
      </c>
      <c r="J100" s="11">
        <f t="shared" si="4"/>
        <v>0</v>
      </c>
      <c r="K100" s="11" t="e">
        <f t="shared" si="5"/>
        <v>#VALUE!</v>
      </c>
    </row>
    <row r="101" spans="2:11" ht="137.25" customHeight="1" thickBot="1" x14ac:dyDescent="0.3">
      <c r="B101" s="2">
        <v>91</v>
      </c>
      <c r="C101" s="3" t="s">
        <v>153</v>
      </c>
      <c r="D101" s="3"/>
      <c r="E101" s="4">
        <v>10</v>
      </c>
      <c r="F101" s="4" t="s">
        <v>8</v>
      </c>
      <c r="G101" s="23"/>
      <c r="H101" s="33" t="s">
        <v>181</v>
      </c>
      <c r="I101" s="11" t="e">
        <f t="shared" si="6"/>
        <v>#VALUE!</v>
      </c>
      <c r="J101" s="11">
        <f t="shared" si="4"/>
        <v>0</v>
      </c>
      <c r="K101" s="11" t="e">
        <f t="shared" si="5"/>
        <v>#VALUE!</v>
      </c>
    </row>
    <row r="102" spans="2:11" ht="195.75" thickBot="1" x14ac:dyDescent="0.3">
      <c r="B102" s="2">
        <v>92</v>
      </c>
      <c r="C102" s="3" t="s">
        <v>154</v>
      </c>
      <c r="D102" s="3"/>
      <c r="E102" s="4">
        <v>10</v>
      </c>
      <c r="F102" s="4" t="s">
        <v>8</v>
      </c>
      <c r="G102" s="23"/>
      <c r="H102" s="33" t="s">
        <v>181</v>
      </c>
      <c r="I102" s="11" t="e">
        <f t="shared" si="6"/>
        <v>#VALUE!</v>
      </c>
      <c r="J102" s="11">
        <f t="shared" si="4"/>
        <v>0</v>
      </c>
      <c r="K102" s="11" t="e">
        <f t="shared" si="5"/>
        <v>#VALUE!</v>
      </c>
    </row>
    <row r="103" spans="2:11" ht="30.75" thickBot="1" x14ac:dyDescent="0.3">
      <c r="B103" s="2">
        <v>93</v>
      </c>
      <c r="C103" s="3" t="s">
        <v>38</v>
      </c>
      <c r="D103" s="3"/>
      <c r="E103" s="4">
        <v>5</v>
      </c>
      <c r="F103" s="4" t="s">
        <v>12</v>
      </c>
      <c r="G103" s="23"/>
      <c r="H103" s="33" t="s">
        <v>181</v>
      </c>
      <c r="I103" s="11" t="e">
        <f t="shared" si="6"/>
        <v>#VALUE!</v>
      </c>
      <c r="J103" s="11">
        <f t="shared" si="4"/>
        <v>0</v>
      </c>
      <c r="K103" s="11" t="e">
        <f t="shared" si="5"/>
        <v>#VALUE!</v>
      </c>
    </row>
    <row r="104" spans="2:11" ht="30.75" thickBot="1" x14ac:dyDescent="0.3">
      <c r="B104" s="2">
        <v>94</v>
      </c>
      <c r="C104" s="3" t="s">
        <v>39</v>
      </c>
      <c r="D104" s="3"/>
      <c r="E104" s="4">
        <v>5</v>
      </c>
      <c r="F104" s="4" t="s">
        <v>12</v>
      </c>
      <c r="G104" s="23"/>
      <c r="H104" s="33" t="s">
        <v>181</v>
      </c>
      <c r="I104" s="11" t="e">
        <f t="shared" si="6"/>
        <v>#VALUE!</v>
      </c>
      <c r="J104" s="11">
        <f t="shared" si="4"/>
        <v>0</v>
      </c>
      <c r="K104" s="11" t="e">
        <f t="shared" si="5"/>
        <v>#VALUE!</v>
      </c>
    </row>
    <row r="105" spans="2:11" ht="32.25" customHeight="1" thickBot="1" x14ac:dyDescent="0.3">
      <c r="B105" s="2">
        <v>95</v>
      </c>
      <c r="C105" s="3" t="s">
        <v>40</v>
      </c>
      <c r="D105" s="3"/>
      <c r="E105" s="4">
        <v>5</v>
      </c>
      <c r="F105" s="4" t="s">
        <v>12</v>
      </c>
      <c r="G105" s="23"/>
      <c r="H105" s="33" t="s">
        <v>181</v>
      </c>
      <c r="I105" s="11" t="e">
        <f t="shared" si="6"/>
        <v>#VALUE!</v>
      </c>
      <c r="J105" s="11">
        <f t="shared" si="4"/>
        <v>0</v>
      </c>
      <c r="K105" s="11" t="e">
        <f t="shared" si="5"/>
        <v>#VALUE!</v>
      </c>
    </row>
    <row r="106" spans="2:11" ht="30.75" thickBot="1" x14ac:dyDescent="0.3">
      <c r="B106" s="2">
        <v>96</v>
      </c>
      <c r="C106" s="3" t="s">
        <v>41</v>
      </c>
      <c r="D106" s="3"/>
      <c r="E106" s="4">
        <v>5</v>
      </c>
      <c r="F106" s="4" t="s">
        <v>12</v>
      </c>
      <c r="G106" s="23"/>
      <c r="H106" s="33" t="s">
        <v>181</v>
      </c>
      <c r="I106" s="11" t="e">
        <f t="shared" si="6"/>
        <v>#VALUE!</v>
      </c>
      <c r="J106" s="11">
        <f t="shared" si="4"/>
        <v>0</v>
      </c>
      <c r="K106" s="11" t="e">
        <f t="shared" si="5"/>
        <v>#VALUE!</v>
      </c>
    </row>
    <row r="107" spans="2:11" ht="45.75" thickBot="1" x14ac:dyDescent="0.3">
      <c r="B107" s="2">
        <v>97</v>
      </c>
      <c r="C107" s="15" t="s">
        <v>155</v>
      </c>
      <c r="D107" s="3"/>
      <c r="E107" s="4">
        <v>5</v>
      </c>
      <c r="F107" s="4" t="s">
        <v>8</v>
      </c>
      <c r="G107" s="23"/>
      <c r="H107" s="33" t="s">
        <v>181</v>
      </c>
      <c r="I107" s="11" t="e">
        <f t="shared" si="6"/>
        <v>#VALUE!</v>
      </c>
      <c r="J107" s="11">
        <f t="shared" si="4"/>
        <v>0</v>
      </c>
      <c r="K107" s="11" t="e">
        <f t="shared" si="5"/>
        <v>#VALUE!</v>
      </c>
    </row>
    <row r="108" spans="2:11" ht="138" customHeight="1" thickBot="1" x14ac:dyDescent="0.3">
      <c r="B108" s="2">
        <v>98</v>
      </c>
      <c r="C108" s="3" t="s">
        <v>156</v>
      </c>
      <c r="D108" s="3"/>
      <c r="E108" s="4">
        <v>10</v>
      </c>
      <c r="F108" s="4" t="s">
        <v>8</v>
      </c>
      <c r="G108" s="23"/>
      <c r="H108" s="33" t="s">
        <v>181</v>
      </c>
      <c r="I108" s="11" t="e">
        <f t="shared" si="6"/>
        <v>#VALUE!</v>
      </c>
      <c r="J108" s="11">
        <f t="shared" si="4"/>
        <v>0</v>
      </c>
      <c r="K108" s="11" t="e">
        <f t="shared" si="5"/>
        <v>#VALUE!</v>
      </c>
    </row>
    <row r="109" spans="2:11" ht="136.5" customHeight="1" thickBot="1" x14ac:dyDescent="0.3">
      <c r="B109" s="2">
        <v>99</v>
      </c>
      <c r="C109" s="3" t="s">
        <v>157</v>
      </c>
      <c r="D109" s="3"/>
      <c r="E109" s="4">
        <v>10</v>
      </c>
      <c r="F109" s="4" t="s">
        <v>8</v>
      </c>
      <c r="G109" s="23"/>
      <c r="H109" s="33" t="s">
        <v>181</v>
      </c>
      <c r="I109" s="11" t="e">
        <f t="shared" si="6"/>
        <v>#VALUE!</v>
      </c>
      <c r="J109" s="11">
        <f t="shared" si="4"/>
        <v>0</v>
      </c>
      <c r="K109" s="11" t="e">
        <f t="shared" si="5"/>
        <v>#VALUE!</v>
      </c>
    </row>
    <row r="110" spans="2:11" ht="90.75" customHeight="1" thickBot="1" x14ac:dyDescent="0.3">
      <c r="B110" s="2">
        <v>100</v>
      </c>
      <c r="C110" s="3" t="s">
        <v>42</v>
      </c>
      <c r="D110" s="3"/>
      <c r="E110" s="4">
        <v>6</v>
      </c>
      <c r="F110" s="4" t="s">
        <v>8</v>
      </c>
      <c r="G110" s="23"/>
      <c r="H110" s="33" t="s">
        <v>181</v>
      </c>
      <c r="I110" s="11" t="e">
        <f t="shared" si="6"/>
        <v>#VALUE!</v>
      </c>
      <c r="J110" s="11">
        <f t="shared" si="4"/>
        <v>0</v>
      </c>
      <c r="K110" s="11" t="e">
        <f t="shared" si="5"/>
        <v>#VALUE!</v>
      </c>
    </row>
    <row r="111" spans="2:11" ht="45.75" thickBot="1" x14ac:dyDescent="0.3">
      <c r="B111" s="14">
        <v>101</v>
      </c>
      <c r="C111" s="13" t="s">
        <v>158</v>
      </c>
      <c r="D111" s="13"/>
      <c r="E111" s="16">
        <v>5</v>
      </c>
      <c r="F111" s="16" t="s">
        <v>8</v>
      </c>
      <c r="G111" s="23"/>
      <c r="H111" s="33" t="s">
        <v>181</v>
      </c>
      <c r="I111" s="11" t="e">
        <f t="shared" si="6"/>
        <v>#VALUE!</v>
      </c>
      <c r="J111" s="11">
        <f t="shared" si="4"/>
        <v>0</v>
      </c>
      <c r="K111" s="11" t="e">
        <f t="shared" si="5"/>
        <v>#VALUE!</v>
      </c>
    </row>
    <row r="112" spans="2:11" ht="45.75" thickBot="1" x14ac:dyDescent="0.3">
      <c r="B112" s="31">
        <v>102</v>
      </c>
      <c r="C112" s="31" t="s">
        <v>192</v>
      </c>
      <c r="D112" s="31"/>
      <c r="E112" s="32">
        <v>10</v>
      </c>
      <c r="F112" s="32" t="s">
        <v>8</v>
      </c>
      <c r="G112" s="30"/>
      <c r="H112" s="34" t="s">
        <v>181</v>
      </c>
      <c r="I112" s="11" t="e">
        <f t="shared" si="6"/>
        <v>#VALUE!</v>
      </c>
      <c r="J112" s="11">
        <f t="shared" si="4"/>
        <v>0</v>
      </c>
      <c r="K112" s="11" t="e">
        <f t="shared" si="5"/>
        <v>#VALUE!</v>
      </c>
    </row>
    <row r="113" spans="2:11" ht="118.5" customHeight="1" thickBot="1" x14ac:dyDescent="0.3">
      <c r="B113" s="2">
        <v>103</v>
      </c>
      <c r="C113" s="3" t="s">
        <v>43</v>
      </c>
      <c r="D113" s="3"/>
      <c r="E113" s="4">
        <v>10</v>
      </c>
      <c r="F113" s="4" t="s">
        <v>8</v>
      </c>
      <c r="G113" s="27"/>
      <c r="H113" s="35" t="s">
        <v>181</v>
      </c>
      <c r="I113" s="11" t="e">
        <f t="shared" si="6"/>
        <v>#VALUE!</v>
      </c>
      <c r="J113" s="11">
        <f t="shared" si="4"/>
        <v>0</v>
      </c>
      <c r="K113" s="11" t="e">
        <f t="shared" si="5"/>
        <v>#VALUE!</v>
      </c>
    </row>
    <row r="114" spans="2:11" ht="75.75" customHeight="1" thickBot="1" x14ac:dyDescent="0.3">
      <c r="B114" s="2">
        <v>104</v>
      </c>
      <c r="C114" s="3" t="s">
        <v>44</v>
      </c>
      <c r="D114" s="3"/>
      <c r="E114" s="4">
        <v>10</v>
      </c>
      <c r="F114" s="4" t="s">
        <v>12</v>
      </c>
      <c r="G114" s="23"/>
      <c r="H114" s="33" t="s">
        <v>181</v>
      </c>
      <c r="I114" s="11" t="e">
        <f t="shared" si="6"/>
        <v>#VALUE!</v>
      </c>
      <c r="J114" s="11">
        <f t="shared" si="4"/>
        <v>0</v>
      </c>
      <c r="K114" s="11" t="e">
        <f t="shared" si="5"/>
        <v>#VALUE!</v>
      </c>
    </row>
    <row r="115" spans="2:11" ht="119.25" customHeight="1" thickBot="1" x14ac:dyDescent="0.3">
      <c r="B115" s="2">
        <v>105</v>
      </c>
      <c r="C115" s="3" t="s">
        <v>159</v>
      </c>
      <c r="D115" s="3"/>
      <c r="E115" s="4">
        <v>20</v>
      </c>
      <c r="F115" s="4" t="s">
        <v>8</v>
      </c>
      <c r="G115" s="23"/>
      <c r="H115" s="33" t="s">
        <v>181</v>
      </c>
      <c r="I115" s="11" t="e">
        <f t="shared" si="6"/>
        <v>#VALUE!</v>
      </c>
      <c r="J115" s="11">
        <f t="shared" si="4"/>
        <v>0</v>
      </c>
      <c r="K115" s="11" t="e">
        <f t="shared" si="5"/>
        <v>#VALUE!</v>
      </c>
    </row>
    <row r="116" spans="2:11" ht="269.25" customHeight="1" thickBot="1" x14ac:dyDescent="0.3">
      <c r="B116" s="2">
        <v>106</v>
      </c>
      <c r="C116" s="3" t="s">
        <v>160</v>
      </c>
      <c r="D116" s="3"/>
      <c r="E116" s="4">
        <v>50</v>
      </c>
      <c r="F116" s="4" t="s">
        <v>8</v>
      </c>
      <c r="G116" s="23"/>
      <c r="H116" s="33" t="s">
        <v>181</v>
      </c>
      <c r="I116" s="11" t="e">
        <f t="shared" si="6"/>
        <v>#VALUE!</v>
      </c>
      <c r="J116" s="11">
        <f t="shared" si="4"/>
        <v>0</v>
      </c>
      <c r="K116" s="11" t="e">
        <f t="shared" si="5"/>
        <v>#VALUE!</v>
      </c>
    </row>
    <row r="117" spans="2:11" ht="90.75" customHeight="1" thickBot="1" x14ac:dyDescent="0.3">
      <c r="B117" s="2">
        <v>107</v>
      </c>
      <c r="C117" s="3" t="s">
        <v>161</v>
      </c>
      <c r="D117" s="3"/>
      <c r="E117" s="4">
        <v>60</v>
      </c>
      <c r="F117" s="4" t="s">
        <v>8</v>
      </c>
      <c r="G117" s="23"/>
      <c r="H117" s="33" t="s">
        <v>181</v>
      </c>
      <c r="I117" s="11" t="e">
        <f t="shared" si="6"/>
        <v>#VALUE!</v>
      </c>
      <c r="J117" s="11">
        <f t="shared" si="4"/>
        <v>0</v>
      </c>
      <c r="K117" s="11" t="e">
        <f t="shared" si="5"/>
        <v>#VALUE!</v>
      </c>
    </row>
    <row r="118" spans="2:11" ht="15.75" thickBot="1" x14ac:dyDescent="0.3">
      <c r="B118" s="2">
        <v>108</v>
      </c>
      <c r="C118" s="3" t="s">
        <v>45</v>
      </c>
      <c r="D118" s="3"/>
      <c r="E118" s="4">
        <v>15</v>
      </c>
      <c r="F118" s="4" t="s">
        <v>8</v>
      </c>
      <c r="G118" s="23"/>
      <c r="H118" s="33" t="s">
        <v>181</v>
      </c>
      <c r="I118" s="11" t="e">
        <f t="shared" si="6"/>
        <v>#VALUE!</v>
      </c>
      <c r="J118" s="11">
        <f t="shared" si="4"/>
        <v>0</v>
      </c>
      <c r="K118" s="11" t="e">
        <f t="shared" si="5"/>
        <v>#VALUE!</v>
      </c>
    </row>
    <row r="119" spans="2:11" ht="167.25" customHeight="1" thickBot="1" x14ac:dyDescent="0.3">
      <c r="B119" s="2">
        <v>109</v>
      </c>
      <c r="C119" s="3" t="s">
        <v>46</v>
      </c>
      <c r="D119" s="3"/>
      <c r="E119" s="4">
        <v>1500</v>
      </c>
      <c r="F119" s="4" t="s">
        <v>12</v>
      </c>
      <c r="G119" s="23"/>
      <c r="H119" s="33" t="s">
        <v>181</v>
      </c>
      <c r="I119" s="11" t="e">
        <f t="shared" si="6"/>
        <v>#VALUE!</v>
      </c>
      <c r="J119" s="11">
        <f t="shared" si="4"/>
        <v>0</v>
      </c>
      <c r="K119" s="11" t="e">
        <f t="shared" si="5"/>
        <v>#VALUE!</v>
      </c>
    </row>
    <row r="120" spans="2:11" ht="171" customHeight="1" thickBot="1" x14ac:dyDescent="0.3">
      <c r="B120" s="2">
        <v>110</v>
      </c>
      <c r="C120" s="3" t="s">
        <v>47</v>
      </c>
      <c r="D120" s="3"/>
      <c r="E120" s="4">
        <v>50</v>
      </c>
      <c r="F120" s="4" t="s">
        <v>12</v>
      </c>
      <c r="G120" s="23"/>
      <c r="H120" s="33" t="s">
        <v>181</v>
      </c>
      <c r="I120" s="11" t="e">
        <f t="shared" si="6"/>
        <v>#VALUE!</v>
      </c>
      <c r="J120" s="11">
        <f t="shared" si="4"/>
        <v>0</v>
      </c>
      <c r="K120" s="11" t="e">
        <f t="shared" si="5"/>
        <v>#VALUE!</v>
      </c>
    </row>
    <row r="121" spans="2:11" ht="30.75" thickBot="1" x14ac:dyDescent="0.3">
      <c r="B121" s="2">
        <v>111</v>
      </c>
      <c r="C121" s="3" t="s">
        <v>48</v>
      </c>
      <c r="D121" s="3"/>
      <c r="E121" s="4">
        <v>2</v>
      </c>
      <c r="F121" s="4" t="s">
        <v>12</v>
      </c>
      <c r="G121" s="23"/>
      <c r="H121" s="33" t="s">
        <v>181</v>
      </c>
      <c r="I121" s="11" t="e">
        <f t="shared" si="6"/>
        <v>#VALUE!</v>
      </c>
      <c r="J121" s="11">
        <f t="shared" si="4"/>
        <v>0</v>
      </c>
      <c r="K121" s="11" t="e">
        <f t="shared" si="5"/>
        <v>#VALUE!</v>
      </c>
    </row>
    <row r="122" spans="2:11" ht="110.25" customHeight="1" thickBot="1" x14ac:dyDescent="0.3">
      <c r="B122" s="2">
        <v>112</v>
      </c>
      <c r="C122" s="3" t="s">
        <v>49</v>
      </c>
      <c r="D122" s="3"/>
      <c r="E122" s="4">
        <v>10</v>
      </c>
      <c r="F122" s="4" t="s">
        <v>12</v>
      </c>
      <c r="G122" s="23"/>
      <c r="H122" s="33" t="s">
        <v>181</v>
      </c>
      <c r="I122" s="11" t="e">
        <f t="shared" si="6"/>
        <v>#VALUE!</v>
      </c>
      <c r="J122" s="11">
        <f t="shared" si="4"/>
        <v>0</v>
      </c>
      <c r="K122" s="11" t="e">
        <f t="shared" si="5"/>
        <v>#VALUE!</v>
      </c>
    </row>
    <row r="123" spans="2:11" ht="75.75" thickBot="1" x14ac:dyDescent="0.3">
      <c r="B123" s="2">
        <v>113</v>
      </c>
      <c r="C123" s="3" t="s">
        <v>50</v>
      </c>
      <c r="D123" s="3"/>
      <c r="E123" s="4">
        <v>100</v>
      </c>
      <c r="F123" s="4" t="s">
        <v>51</v>
      </c>
      <c r="G123" s="23"/>
      <c r="H123" s="33" t="s">
        <v>181</v>
      </c>
      <c r="I123" s="11" t="e">
        <f t="shared" si="6"/>
        <v>#VALUE!</v>
      </c>
      <c r="J123" s="11">
        <f t="shared" si="4"/>
        <v>0</v>
      </c>
      <c r="K123" s="11" t="e">
        <f t="shared" si="5"/>
        <v>#VALUE!</v>
      </c>
    </row>
    <row r="124" spans="2:11" ht="45.75" thickBot="1" x14ac:dyDescent="0.3">
      <c r="B124" s="2">
        <v>114</v>
      </c>
      <c r="C124" s="3" t="s">
        <v>52</v>
      </c>
      <c r="D124" s="3"/>
      <c r="E124" s="4">
        <v>4</v>
      </c>
      <c r="F124" s="4" t="s">
        <v>12</v>
      </c>
      <c r="G124" s="23"/>
      <c r="H124" s="33" t="s">
        <v>181</v>
      </c>
      <c r="I124" s="11" t="e">
        <f t="shared" si="6"/>
        <v>#VALUE!</v>
      </c>
      <c r="J124" s="11">
        <f t="shared" si="4"/>
        <v>0</v>
      </c>
      <c r="K124" s="11" t="e">
        <f t="shared" si="5"/>
        <v>#VALUE!</v>
      </c>
    </row>
    <row r="125" spans="2:11" ht="183.75" customHeight="1" thickBot="1" x14ac:dyDescent="0.3">
      <c r="B125" s="2">
        <v>115</v>
      </c>
      <c r="C125" s="3" t="s">
        <v>162</v>
      </c>
      <c r="D125" s="3"/>
      <c r="E125" s="4">
        <v>6</v>
      </c>
      <c r="F125" s="4" t="s">
        <v>8</v>
      </c>
      <c r="G125" s="23"/>
      <c r="H125" s="33" t="s">
        <v>181</v>
      </c>
      <c r="I125" s="11" t="e">
        <f t="shared" si="6"/>
        <v>#VALUE!</v>
      </c>
      <c r="J125" s="11">
        <f t="shared" si="4"/>
        <v>0</v>
      </c>
      <c r="K125" s="11" t="e">
        <f t="shared" si="5"/>
        <v>#VALUE!</v>
      </c>
    </row>
    <row r="126" spans="2:11" ht="60.75" thickBot="1" x14ac:dyDescent="0.3">
      <c r="B126" s="2">
        <v>116</v>
      </c>
      <c r="C126" s="3" t="s">
        <v>53</v>
      </c>
      <c r="D126" s="3"/>
      <c r="E126" s="4">
        <v>10</v>
      </c>
      <c r="F126" s="4" t="s">
        <v>12</v>
      </c>
      <c r="G126" s="23"/>
      <c r="H126" s="33" t="s">
        <v>181</v>
      </c>
      <c r="I126" s="11" t="e">
        <f t="shared" si="6"/>
        <v>#VALUE!</v>
      </c>
      <c r="J126" s="11">
        <f t="shared" si="4"/>
        <v>0</v>
      </c>
      <c r="K126" s="11" t="e">
        <f t="shared" si="5"/>
        <v>#VALUE!</v>
      </c>
    </row>
    <row r="127" spans="2:11" ht="134.25" customHeight="1" thickBot="1" x14ac:dyDescent="0.3">
      <c r="B127" s="2">
        <v>117</v>
      </c>
      <c r="C127" s="3" t="s">
        <v>163</v>
      </c>
      <c r="D127" s="3"/>
      <c r="E127" s="4">
        <v>50</v>
      </c>
      <c r="F127" s="4" t="s">
        <v>8</v>
      </c>
      <c r="G127" s="23"/>
      <c r="H127" s="33" t="s">
        <v>181</v>
      </c>
      <c r="I127" s="11" t="e">
        <f t="shared" si="6"/>
        <v>#VALUE!</v>
      </c>
      <c r="J127" s="11">
        <f t="shared" si="4"/>
        <v>0</v>
      </c>
      <c r="K127" s="11" t="e">
        <f t="shared" si="5"/>
        <v>#VALUE!</v>
      </c>
    </row>
    <row r="128" spans="2:11" ht="123.75" customHeight="1" thickBot="1" x14ac:dyDescent="0.3">
      <c r="B128" s="2">
        <v>118</v>
      </c>
      <c r="C128" s="3" t="s">
        <v>54</v>
      </c>
      <c r="D128" s="3"/>
      <c r="E128" s="4">
        <v>100</v>
      </c>
      <c r="F128" s="4" t="s">
        <v>8</v>
      </c>
      <c r="G128" s="23"/>
      <c r="H128" s="33" t="s">
        <v>181</v>
      </c>
      <c r="I128" s="11" t="e">
        <f t="shared" si="6"/>
        <v>#VALUE!</v>
      </c>
      <c r="J128" s="11">
        <f t="shared" si="4"/>
        <v>0</v>
      </c>
      <c r="K128" s="11" t="e">
        <f t="shared" si="5"/>
        <v>#VALUE!</v>
      </c>
    </row>
    <row r="129" spans="2:11" ht="73.5" customHeight="1" thickBot="1" x14ac:dyDescent="0.3">
      <c r="B129" s="2">
        <v>119</v>
      </c>
      <c r="C129" s="3" t="s">
        <v>55</v>
      </c>
      <c r="D129" s="3"/>
      <c r="E129" s="4">
        <v>25</v>
      </c>
      <c r="F129" s="4" t="s">
        <v>12</v>
      </c>
      <c r="G129" s="23"/>
      <c r="H129" s="33" t="s">
        <v>181</v>
      </c>
      <c r="I129" s="11" t="e">
        <f t="shared" si="6"/>
        <v>#VALUE!</v>
      </c>
      <c r="J129" s="11">
        <f t="shared" si="4"/>
        <v>0</v>
      </c>
      <c r="K129" s="11" t="e">
        <f t="shared" si="5"/>
        <v>#VALUE!</v>
      </c>
    </row>
    <row r="130" spans="2:11" ht="122.25" customHeight="1" thickBot="1" x14ac:dyDescent="0.3">
      <c r="B130" s="2">
        <v>120</v>
      </c>
      <c r="C130" s="3" t="s">
        <v>56</v>
      </c>
      <c r="D130" s="3"/>
      <c r="E130" s="4">
        <v>25</v>
      </c>
      <c r="F130" s="4" t="s">
        <v>12</v>
      </c>
      <c r="G130" s="23"/>
      <c r="H130" s="33" t="s">
        <v>181</v>
      </c>
      <c r="I130" s="11" t="e">
        <f t="shared" si="6"/>
        <v>#VALUE!</v>
      </c>
      <c r="J130" s="11">
        <f t="shared" si="4"/>
        <v>0</v>
      </c>
      <c r="K130" s="11" t="e">
        <f t="shared" si="5"/>
        <v>#VALUE!</v>
      </c>
    </row>
    <row r="131" spans="2:11" ht="79.5" customHeight="1" thickBot="1" x14ac:dyDescent="0.3">
      <c r="B131" s="2">
        <v>121</v>
      </c>
      <c r="C131" s="3" t="s">
        <v>164</v>
      </c>
      <c r="D131" s="3"/>
      <c r="E131" s="4">
        <v>10</v>
      </c>
      <c r="F131" s="4" t="s">
        <v>8</v>
      </c>
      <c r="G131" s="23"/>
      <c r="H131" s="33" t="s">
        <v>181</v>
      </c>
      <c r="I131" s="11" t="e">
        <f t="shared" si="6"/>
        <v>#VALUE!</v>
      </c>
      <c r="J131" s="11">
        <f t="shared" si="4"/>
        <v>0</v>
      </c>
      <c r="K131" s="11" t="e">
        <f t="shared" si="5"/>
        <v>#VALUE!</v>
      </c>
    </row>
    <row r="132" spans="2:11" ht="45.75" thickBot="1" x14ac:dyDescent="0.3">
      <c r="B132" s="2">
        <v>122</v>
      </c>
      <c r="C132" s="3" t="s">
        <v>57</v>
      </c>
      <c r="D132" s="3"/>
      <c r="E132" s="4">
        <v>100</v>
      </c>
      <c r="F132" s="4" t="s">
        <v>8</v>
      </c>
      <c r="G132" s="23"/>
      <c r="H132" s="33" t="s">
        <v>181</v>
      </c>
      <c r="I132" s="11" t="e">
        <f t="shared" si="6"/>
        <v>#VALUE!</v>
      </c>
      <c r="J132" s="11">
        <f t="shared" si="4"/>
        <v>0</v>
      </c>
      <c r="K132" s="11" t="e">
        <f t="shared" si="5"/>
        <v>#VALUE!</v>
      </c>
    </row>
    <row r="133" spans="2:11" ht="30.75" thickBot="1" x14ac:dyDescent="0.3">
      <c r="B133" s="2">
        <v>123</v>
      </c>
      <c r="C133" s="3" t="s">
        <v>58</v>
      </c>
      <c r="D133" s="3"/>
      <c r="E133" s="4">
        <v>10</v>
      </c>
      <c r="F133" s="4" t="s">
        <v>8</v>
      </c>
      <c r="G133" s="23"/>
      <c r="H133" s="33" t="s">
        <v>181</v>
      </c>
      <c r="I133" s="11" t="e">
        <f t="shared" si="6"/>
        <v>#VALUE!</v>
      </c>
      <c r="J133" s="11">
        <f t="shared" si="4"/>
        <v>0</v>
      </c>
      <c r="K133" s="11" t="e">
        <f t="shared" si="5"/>
        <v>#VALUE!</v>
      </c>
    </row>
    <row r="134" spans="2:11" ht="60.75" customHeight="1" thickBot="1" x14ac:dyDescent="0.3">
      <c r="B134" s="2">
        <v>124</v>
      </c>
      <c r="C134" s="3" t="s">
        <v>59</v>
      </c>
      <c r="D134" s="3"/>
      <c r="E134" s="4">
        <v>10</v>
      </c>
      <c r="F134" s="4" t="s">
        <v>8</v>
      </c>
      <c r="G134" s="23"/>
      <c r="H134" s="33" t="s">
        <v>181</v>
      </c>
      <c r="I134" s="11" t="e">
        <f t="shared" si="6"/>
        <v>#VALUE!</v>
      </c>
      <c r="J134" s="11">
        <f t="shared" si="4"/>
        <v>0</v>
      </c>
      <c r="K134" s="11" t="e">
        <f t="shared" si="5"/>
        <v>#VALUE!</v>
      </c>
    </row>
    <row r="135" spans="2:11" ht="248.25" customHeight="1" thickBot="1" x14ac:dyDescent="0.3">
      <c r="B135" s="2">
        <v>125</v>
      </c>
      <c r="C135" s="3" t="s">
        <v>60</v>
      </c>
      <c r="D135" s="3"/>
      <c r="E135" s="4">
        <v>50</v>
      </c>
      <c r="F135" s="4" t="s">
        <v>8</v>
      </c>
      <c r="G135" s="23"/>
      <c r="H135" s="33" t="s">
        <v>181</v>
      </c>
      <c r="I135" s="11" t="e">
        <f t="shared" si="6"/>
        <v>#VALUE!</v>
      </c>
      <c r="J135" s="11">
        <f t="shared" si="4"/>
        <v>0</v>
      </c>
      <c r="K135" s="11" t="e">
        <f t="shared" si="5"/>
        <v>#VALUE!</v>
      </c>
    </row>
    <row r="136" spans="2:11" ht="289.5" customHeight="1" thickBot="1" x14ac:dyDescent="0.3">
      <c r="B136" s="2">
        <v>126</v>
      </c>
      <c r="C136" s="3" t="s">
        <v>61</v>
      </c>
      <c r="D136" s="3"/>
      <c r="E136" s="4">
        <v>50</v>
      </c>
      <c r="F136" s="4" t="s">
        <v>8</v>
      </c>
      <c r="G136" s="23"/>
      <c r="H136" s="33" t="s">
        <v>181</v>
      </c>
      <c r="I136" s="11" t="e">
        <f t="shared" si="6"/>
        <v>#VALUE!</v>
      </c>
      <c r="J136" s="11">
        <f t="shared" si="4"/>
        <v>0</v>
      </c>
      <c r="K136" s="11" t="e">
        <f t="shared" si="5"/>
        <v>#VALUE!</v>
      </c>
    </row>
    <row r="137" spans="2:11" ht="141.75" customHeight="1" thickBot="1" x14ac:dyDescent="0.3">
      <c r="B137" s="2">
        <v>127</v>
      </c>
      <c r="C137" s="3" t="s">
        <v>62</v>
      </c>
      <c r="D137" s="3"/>
      <c r="E137" s="4">
        <v>25</v>
      </c>
      <c r="F137" s="4" t="s">
        <v>8</v>
      </c>
      <c r="G137" s="23"/>
      <c r="H137" s="33" t="s">
        <v>181</v>
      </c>
      <c r="I137" s="11" t="e">
        <f t="shared" si="6"/>
        <v>#VALUE!</v>
      </c>
      <c r="J137" s="11">
        <f t="shared" si="4"/>
        <v>0</v>
      </c>
      <c r="K137" s="11" t="e">
        <f t="shared" si="5"/>
        <v>#VALUE!</v>
      </c>
    </row>
    <row r="138" spans="2:11" ht="111" customHeight="1" thickBot="1" x14ac:dyDescent="0.3">
      <c r="B138" s="2">
        <v>128</v>
      </c>
      <c r="C138" s="3" t="s">
        <v>63</v>
      </c>
      <c r="D138" s="3"/>
      <c r="E138" s="4">
        <v>50</v>
      </c>
      <c r="F138" s="4" t="s">
        <v>8</v>
      </c>
      <c r="G138" s="23"/>
      <c r="H138" s="33" t="s">
        <v>181</v>
      </c>
      <c r="I138" s="11" t="e">
        <f t="shared" si="6"/>
        <v>#VALUE!</v>
      </c>
      <c r="J138" s="11">
        <f t="shared" si="4"/>
        <v>0</v>
      </c>
      <c r="K138" s="11" t="e">
        <f t="shared" si="5"/>
        <v>#VALUE!</v>
      </c>
    </row>
    <row r="139" spans="2:11" ht="64.5" customHeight="1" thickBot="1" x14ac:dyDescent="0.3">
      <c r="B139" s="2">
        <v>129</v>
      </c>
      <c r="C139" s="3" t="s">
        <v>64</v>
      </c>
      <c r="D139" s="3"/>
      <c r="E139" s="4">
        <v>25</v>
      </c>
      <c r="F139" s="4" t="s">
        <v>12</v>
      </c>
      <c r="G139" s="23"/>
      <c r="H139" s="33" t="s">
        <v>181</v>
      </c>
      <c r="I139" s="11" t="e">
        <f t="shared" si="6"/>
        <v>#VALUE!</v>
      </c>
      <c r="J139" s="11">
        <f t="shared" si="4"/>
        <v>0</v>
      </c>
      <c r="K139" s="11" t="e">
        <f t="shared" si="5"/>
        <v>#VALUE!</v>
      </c>
    </row>
    <row r="140" spans="2:11" ht="63" customHeight="1" thickBot="1" x14ac:dyDescent="0.3">
      <c r="B140" s="2">
        <v>130</v>
      </c>
      <c r="C140" s="3" t="s">
        <v>65</v>
      </c>
      <c r="D140" s="3"/>
      <c r="E140" s="4">
        <v>25</v>
      </c>
      <c r="F140" s="4" t="s">
        <v>12</v>
      </c>
      <c r="G140" s="23"/>
      <c r="H140" s="33" t="s">
        <v>181</v>
      </c>
      <c r="I140" s="11" t="e">
        <f t="shared" si="6"/>
        <v>#VALUE!</v>
      </c>
      <c r="J140" s="11">
        <f t="shared" ref="J140:J186" si="7">ROUND(E140*G140,2)</f>
        <v>0</v>
      </c>
      <c r="K140" s="11" t="e">
        <f t="shared" ref="K140:K186" si="8">ROUND(E140*I140,2)</f>
        <v>#VALUE!</v>
      </c>
    </row>
    <row r="141" spans="2:11" ht="30.75" thickBot="1" x14ac:dyDescent="0.3">
      <c r="B141" s="2">
        <v>131</v>
      </c>
      <c r="C141" s="3" t="s">
        <v>66</v>
      </c>
      <c r="D141" s="3"/>
      <c r="E141" s="4">
        <v>25</v>
      </c>
      <c r="F141" s="4" t="s">
        <v>12</v>
      </c>
      <c r="G141" s="23"/>
      <c r="H141" s="33" t="s">
        <v>181</v>
      </c>
      <c r="I141" s="11" t="e">
        <f t="shared" si="6"/>
        <v>#VALUE!</v>
      </c>
      <c r="J141" s="11">
        <f t="shared" si="7"/>
        <v>0</v>
      </c>
      <c r="K141" s="11" t="e">
        <f t="shared" si="8"/>
        <v>#VALUE!</v>
      </c>
    </row>
    <row r="142" spans="2:11" ht="64.5" customHeight="1" thickBot="1" x14ac:dyDescent="0.3">
      <c r="B142" s="2">
        <v>132</v>
      </c>
      <c r="C142" s="3" t="s">
        <v>67</v>
      </c>
      <c r="D142" s="3"/>
      <c r="E142" s="4">
        <v>100</v>
      </c>
      <c r="F142" s="4" t="s">
        <v>12</v>
      </c>
      <c r="G142" s="23"/>
      <c r="H142" s="33" t="s">
        <v>181</v>
      </c>
      <c r="I142" s="11" t="e">
        <f t="shared" si="6"/>
        <v>#VALUE!</v>
      </c>
      <c r="J142" s="11">
        <f t="shared" si="7"/>
        <v>0</v>
      </c>
      <c r="K142" s="11" t="e">
        <f t="shared" si="8"/>
        <v>#VALUE!</v>
      </c>
    </row>
    <row r="143" spans="2:11" ht="45" customHeight="1" thickBot="1" x14ac:dyDescent="0.3">
      <c r="B143" s="14">
        <v>133</v>
      </c>
      <c r="C143" s="13" t="s">
        <v>68</v>
      </c>
      <c r="D143" s="13"/>
      <c r="E143" s="16">
        <v>5</v>
      </c>
      <c r="F143" s="16" t="s">
        <v>12</v>
      </c>
      <c r="G143" s="23"/>
      <c r="H143" s="33" t="s">
        <v>181</v>
      </c>
      <c r="I143" s="11" t="e">
        <f t="shared" si="6"/>
        <v>#VALUE!</v>
      </c>
      <c r="J143" s="11">
        <f t="shared" si="7"/>
        <v>0</v>
      </c>
      <c r="K143" s="11" t="e">
        <f t="shared" si="8"/>
        <v>#VALUE!</v>
      </c>
    </row>
    <row r="144" spans="2:11" ht="93.75" customHeight="1" thickBot="1" x14ac:dyDescent="0.3">
      <c r="B144" s="2">
        <v>134</v>
      </c>
      <c r="C144" s="3" t="s">
        <v>69</v>
      </c>
      <c r="D144" s="3"/>
      <c r="E144" s="4">
        <v>20</v>
      </c>
      <c r="F144" s="4" t="s">
        <v>8</v>
      </c>
      <c r="G144" s="23"/>
      <c r="H144" s="33" t="s">
        <v>181</v>
      </c>
      <c r="I144" s="11" t="e">
        <f t="shared" si="6"/>
        <v>#VALUE!</v>
      </c>
      <c r="J144" s="11">
        <f t="shared" si="7"/>
        <v>0</v>
      </c>
      <c r="K144" s="11" t="e">
        <f t="shared" si="8"/>
        <v>#VALUE!</v>
      </c>
    </row>
    <row r="145" spans="2:11" ht="30.75" thickBot="1" x14ac:dyDescent="0.3">
      <c r="B145" s="2">
        <v>135</v>
      </c>
      <c r="C145" s="3" t="s">
        <v>70</v>
      </c>
      <c r="D145" s="3"/>
      <c r="E145" s="4">
        <v>5</v>
      </c>
      <c r="F145" s="4" t="s">
        <v>8</v>
      </c>
      <c r="G145" s="23"/>
      <c r="H145" s="33" t="s">
        <v>181</v>
      </c>
      <c r="I145" s="11" t="e">
        <f t="shared" si="6"/>
        <v>#VALUE!</v>
      </c>
      <c r="J145" s="11">
        <f t="shared" si="7"/>
        <v>0</v>
      </c>
      <c r="K145" s="11" t="e">
        <f t="shared" si="8"/>
        <v>#VALUE!</v>
      </c>
    </row>
    <row r="146" spans="2:11" ht="30.75" thickBot="1" x14ac:dyDescent="0.3">
      <c r="B146" s="2">
        <v>136</v>
      </c>
      <c r="C146" s="3" t="s">
        <v>71</v>
      </c>
      <c r="D146" s="3"/>
      <c r="E146" s="4">
        <v>5</v>
      </c>
      <c r="F146" s="4" t="s">
        <v>8</v>
      </c>
      <c r="G146" s="23"/>
      <c r="H146" s="33" t="s">
        <v>181</v>
      </c>
      <c r="I146" s="11" t="e">
        <f t="shared" si="6"/>
        <v>#VALUE!</v>
      </c>
      <c r="J146" s="11">
        <f t="shared" si="7"/>
        <v>0</v>
      </c>
      <c r="K146" s="11" t="e">
        <f t="shared" si="8"/>
        <v>#VALUE!</v>
      </c>
    </row>
    <row r="147" spans="2:11" ht="50.25" customHeight="1" thickBot="1" x14ac:dyDescent="0.3">
      <c r="B147" s="2">
        <v>137</v>
      </c>
      <c r="C147" s="3" t="s">
        <v>72</v>
      </c>
      <c r="D147" s="3"/>
      <c r="E147" s="4">
        <v>5</v>
      </c>
      <c r="F147" s="4" t="s">
        <v>8</v>
      </c>
      <c r="G147" s="23"/>
      <c r="H147" s="33" t="s">
        <v>181</v>
      </c>
      <c r="I147" s="11" t="e">
        <f t="shared" si="6"/>
        <v>#VALUE!</v>
      </c>
      <c r="J147" s="11">
        <f t="shared" si="7"/>
        <v>0</v>
      </c>
      <c r="K147" s="11" t="e">
        <f t="shared" si="8"/>
        <v>#VALUE!</v>
      </c>
    </row>
    <row r="148" spans="2:11" ht="96.75" customHeight="1" thickBot="1" x14ac:dyDescent="0.3">
      <c r="B148" s="14">
        <v>138</v>
      </c>
      <c r="C148" s="3" t="s">
        <v>73</v>
      </c>
      <c r="D148" s="3"/>
      <c r="E148" s="4">
        <v>5</v>
      </c>
      <c r="F148" s="4" t="s">
        <v>8</v>
      </c>
      <c r="G148" s="23"/>
      <c r="H148" s="33" t="s">
        <v>181</v>
      </c>
      <c r="I148" s="11" t="e">
        <f t="shared" si="6"/>
        <v>#VALUE!</v>
      </c>
      <c r="J148" s="11">
        <f t="shared" si="7"/>
        <v>0</v>
      </c>
      <c r="K148" s="11" t="e">
        <f t="shared" si="8"/>
        <v>#VALUE!</v>
      </c>
    </row>
    <row r="149" spans="2:11" ht="60.75" thickBot="1" x14ac:dyDescent="0.3">
      <c r="B149" s="2">
        <v>139</v>
      </c>
      <c r="C149" s="3" t="s">
        <v>74</v>
      </c>
      <c r="D149" s="3"/>
      <c r="E149" s="4">
        <v>20</v>
      </c>
      <c r="F149" s="4" t="s">
        <v>8</v>
      </c>
      <c r="G149" s="23"/>
      <c r="H149" s="33" t="s">
        <v>181</v>
      </c>
      <c r="I149" s="11" t="e">
        <f t="shared" si="6"/>
        <v>#VALUE!</v>
      </c>
      <c r="J149" s="11">
        <f t="shared" si="7"/>
        <v>0</v>
      </c>
      <c r="K149" s="11" t="e">
        <f t="shared" si="8"/>
        <v>#VALUE!</v>
      </c>
    </row>
    <row r="150" spans="2:11" ht="91.5" customHeight="1" thickBot="1" x14ac:dyDescent="0.3">
      <c r="B150" s="2">
        <v>140</v>
      </c>
      <c r="C150" s="3" t="s">
        <v>165</v>
      </c>
      <c r="D150" s="3"/>
      <c r="E150" s="4">
        <v>20</v>
      </c>
      <c r="F150" s="4" t="s">
        <v>8</v>
      </c>
      <c r="G150" s="23"/>
      <c r="H150" s="33" t="s">
        <v>181</v>
      </c>
      <c r="I150" s="11" t="e">
        <f t="shared" si="6"/>
        <v>#VALUE!</v>
      </c>
      <c r="J150" s="11">
        <f t="shared" si="7"/>
        <v>0</v>
      </c>
      <c r="K150" s="11" t="e">
        <f t="shared" si="8"/>
        <v>#VALUE!</v>
      </c>
    </row>
    <row r="151" spans="2:11" ht="130.5" customHeight="1" thickBot="1" x14ac:dyDescent="0.3">
      <c r="B151" s="2">
        <v>141</v>
      </c>
      <c r="C151" s="13" t="s">
        <v>221</v>
      </c>
      <c r="D151" s="13"/>
      <c r="E151" s="16">
        <v>150</v>
      </c>
      <c r="F151" s="16" t="s">
        <v>8</v>
      </c>
      <c r="G151" s="23"/>
      <c r="H151" s="33" t="s">
        <v>181</v>
      </c>
      <c r="I151" s="11" t="e">
        <f t="shared" si="6"/>
        <v>#VALUE!</v>
      </c>
      <c r="J151" s="11">
        <f t="shared" si="7"/>
        <v>0</v>
      </c>
      <c r="K151" s="11" t="e">
        <f t="shared" si="8"/>
        <v>#VALUE!</v>
      </c>
    </row>
    <row r="152" spans="2:11" ht="75.75" thickBot="1" x14ac:dyDescent="0.3">
      <c r="B152" s="2">
        <v>142</v>
      </c>
      <c r="C152" s="3" t="s">
        <v>75</v>
      </c>
      <c r="D152" s="3"/>
      <c r="E152" s="4">
        <v>50</v>
      </c>
      <c r="F152" s="4" t="s">
        <v>8</v>
      </c>
      <c r="G152" s="23"/>
      <c r="H152" s="33" t="s">
        <v>181</v>
      </c>
      <c r="I152" s="11" t="e">
        <f t="shared" si="6"/>
        <v>#VALUE!</v>
      </c>
      <c r="J152" s="11">
        <f t="shared" si="7"/>
        <v>0</v>
      </c>
      <c r="K152" s="11" t="e">
        <f t="shared" si="8"/>
        <v>#VALUE!</v>
      </c>
    </row>
    <row r="153" spans="2:11" ht="105.75" thickBot="1" x14ac:dyDescent="0.3">
      <c r="B153" s="14">
        <v>143</v>
      </c>
      <c r="C153" s="3" t="s">
        <v>76</v>
      </c>
      <c r="D153" s="3"/>
      <c r="E153" s="4">
        <v>20</v>
      </c>
      <c r="F153" s="4" t="s">
        <v>8</v>
      </c>
      <c r="G153" s="23"/>
      <c r="H153" s="33" t="s">
        <v>181</v>
      </c>
      <c r="I153" s="11" t="e">
        <f t="shared" si="6"/>
        <v>#VALUE!</v>
      </c>
      <c r="J153" s="11">
        <f t="shared" si="7"/>
        <v>0</v>
      </c>
      <c r="K153" s="11" t="e">
        <f t="shared" si="8"/>
        <v>#VALUE!</v>
      </c>
    </row>
    <row r="154" spans="2:11" ht="60.75" thickBot="1" x14ac:dyDescent="0.3">
      <c r="B154" s="2">
        <v>144</v>
      </c>
      <c r="C154" s="3" t="s">
        <v>220</v>
      </c>
      <c r="D154" s="3"/>
      <c r="E154" s="4">
        <v>100</v>
      </c>
      <c r="F154" s="4" t="s">
        <v>8</v>
      </c>
      <c r="G154" s="23"/>
      <c r="H154" s="33" t="s">
        <v>181</v>
      </c>
      <c r="I154" s="11" t="e">
        <f t="shared" si="6"/>
        <v>#VALUE!</v>
      </c>
      <c r="J154" s="11">
        <f t="shared" si="7"/>
        <v>0</v>
      </c>
      <c r="K154" s="11" t="e">
        <f t="shared" si="8"/>
        <v>#VALUE!</v>
      </c>
    </row>
    <row r="155" spans="2:11" ht="90.75" thickBot="1" x14ac:dyDescent="0.3">
      <c r="B155" s="2">
        <v>145</v>
      </c>
      <c r="C155" s="3" t="s">
        <v>219</v>
      </c>
      <c r="D155" s="3"/>
      <c r="E155" s="4">
        <v>10</v>
      </c>
      <c r="F155" s="4" t="s">
        <v>8</v>
      </c>
      <c r="G155" s="23"/>
      <c r="H155" s="33" t="s">
        <v>181</v>
      </c>
      <c r="I155" s="11" t="e">
        <f t="shared" si="6"/>
        <v>#VALUE!</v>
      </c>
      <c r="J155" s="11">
        <f t="shared" si="7"/>
        <v>0</v>
      </c>
      <c r="K155" s="11" t="e">
        <f t="shared" si="8"/>
        <v>#VALUE!</v>
      </c>
    </row>
    <row r="156" spans="2:11" ht="165.75" customHeight="1" thickBot="1" x14ac:dyDescent="0.3">
      <c r="B156" s="2">
        <v>146</v>
      </c>
      <c r="C156" s="3" t="s">
        <v>77</v>
      </c>
      <c r="D156" s="3"/>
      <c r="E156" s="4">
        <v>100</v>
      </c>
      <c r="F156" s="4" t="s">
        <v>8</v>
      </c>
      <c r="G156" s="23"/>
      <c r="H156" s="33" t="s">
        <v>181</v>
      </c>
      <c r="I156" s="11" t="e">
        <f t="shared" si="6"/>
        <v>#VALUE!</v>
      </c>
      <c r="J156" s="11">
        <f t="shared" si="7"/>
        <v>0</v>
      </c>
      <c r="K156" s="11" t="e">
        <f t="shared" si="8"/>
        <v>#VALUE!</v>
      </c>
    </row>
    <row r="157" spans="2:11" ht="63.75" customHeight="1" thickBot="1" x14ac:dyDescent="0.3">
      <c r="B157" s="2">
        <v>147</v>
      </c>
      <c r="C157" s="3" t="s">
        <v>218</v>
      </c>
      <c r="D157" s="3"/>
      <c r="E157" s="4">
        <v>300</v>
      </c>
      <c r="F157" s="4" t="s">
        <v>8</v>
      </c>
      <c r="G157" s="23"/>
      <c r="H157" s="33" t="s">
        <v>181</v>
      </c>
      <c r="I157" s="11" t="e">
        <f t="shared" si="6"/>
        <v>#VALUE!</v>
      </c>
      <c r="J157" s="11">
        <f t="shared" si="7"/>
        <v>0</v>
      </c>
      <c r="K157" s="11" t="e">
        <f t="shared" si="8"/>
        <v>#VALUE!</v>
      </c>
    </row>
    <row r="158" spans="2:11" ht="30.75" thickBot="1" x14ac:dyDescent="0.3">
      <c r="B158" s="14">
        <v>148</v>
      </c>
      <c r="C158" s="3" t="s">
        <v>78</v>
      </c>
      <c r="D158" s="3"/>
      <c r="E158" s="4">
        <v>6</v>
      </c>
      <c r="F158" s="4" t="s">
        <v>8</v>
      </c>
      <c r="G158" s="23"/>
      <c r="H158" s="33" t="s">
        <v>181</v>
      </c>
      <c r="I158" s="11" t="e">
        <f t="shared" si="6"/>
        <v>#VALUE!</v>
      </c>
      <c r="J158" s="11">
        <f t="shared" si="7"/>
        <v>0</v>
      </c>
      <c r="K158" s="11" t="e">
        <f t="shared" si="8"/>
        <v>#VALUE!</v>
      </c>
    </row>
    <row r="159" spans="2:11" ht="167.25" customHeight="1" thickBot="1" x14ac:dyDescent="0.3">
      <c r="B159" s="2">
        <v>149</v>
      </c>
      <c r="C159" s="3" t="s">
        <v>217</v>
      </c>
      <c r="D159" s="3"/>
      <c r="E159" s="4">
        <v>10</v>
      </c>
      <c r="F159" s="4" t="s">
        <v>8</v>
      </c>
      <c r="G159" s="23"/>
      <c r="H159" s="33" t="s">
        <v>181</v>
      </c>
      <c r="I159" s="11" t="e">
        <f t="shared" si="6"/>
        <v>#VALUE!</v>
      </c>
      <c r="J159" s="11">
        <f t="shared" si="7"/>
        <v>0</v>
      </c>
      <c r="K159" s="11" t="e">
        <f t="shared" si="8"/>
        <v>#VALUE!</v>
      </c>
    </row>
    <row r="160" spans="2:11" ht="125.25" customHeight="1" thickBot="1" x14ac:dyDescent="0.3">
      <c r="B160" s="2">
        <v>150</v>
      </c>
      <c r="C160" s="3" t="s">
        <v>79</v>
      </c>
      <c r="D160" s="3"/>
      <c r="E160" s="4">
        <v>20</v>
      </c>
      <c r="F160" s="4" t="s">
        <v>8</v>
      </c>
      <c r="G160" s="23"/>
      <c r="H160" s="33" t="s">
        <v>181</v>
      </c>
      <c r="I160" s="11" t="e">
        <f t="shared" si="6"/>
        <v>#VALUE!</v>
      </c>
      <c r="J160" s="11">
        <f t="shared" si="7"/>
        <v>0</v>
      </c>
      <c r="K160" s="11" t="e">
        <f t="shared" si="8"/>
        <v>#VALUE!</v>
      </c>
    </row>
    <row r="161" spans="2:11" ht="136.5" customHeight="1" thickBot="1" x14ac:dyDescent="0.3">
      <c r="B161" s="2">
        <v>151</v>
      </c>
      <c r="C161" s="3" t="s">
        <v>80</v>
      </c>
      <c r="D161" s="4"/>
      <c r="E161" s="4">
        <v>10</v>
      </c>
      <c r="F161" s="4" t="s">
        <v>8</v>
      </c>
      <c r="G161" s="23"/>
      <c r="H161" s="33" t="s">
        <v>181</v>
      </c>
      <c r="I161" s="11" t="e">
        <f t="shared" ref="I161:I186" si="9">ROUND(G161+(G161*H161),2)</f>
        <v>#VALUE!</v>
      </c>
      <c r="J161" s="11">
        <f t="shared" si="7"/>
        <v>0</v>
      </c>
      <c r="K161" s="11" t="e">
        <f t="shared" si="8"/>
        <v>#VALUE!</v>
      </c>
    </row>
    <row r="162" spans="2:11" ht="75.75" thickBot="1" x14ac:dyDescent="0.3">
      <c r="B162" s="2">
        <v>152</v>
      </c>
      <c r="C162" s="3" t="s">
        <v>81</v>
      </c>
      <c r="D162" s="3"/>
      <c r="E162" s="4">
        <v>10</v>
      </c>
      <c r="F162" s="4" t="s">
        <v>8</v>
      </c>
      <c r="G162" s="23"/>
      <c r="H162" s="33" t="s">
        <v>181</v>
      </c>
      <c r="I162" s="11" t="e">
        <f t="shared" si="9"/>
        <v>#VALUE!</v>
      </c>
      <c r="J162" s="11">
        <f t="shared" si="7"/>
        <v>0</v>
      </c>
      <c r="K162" s="11" t="e">
        <f t="shared" si="8"/>
        <v>#VALUE!</v>
      </c>
    </row>
    <row r="163" spans="2:11" ht="30.75" thickBot="1" x14ac:dyDescent="0.3">
      <c r="B163" s="14">
        <v>153</v>
      </c>
      <c r="C163" s="3" t="s">
        <v>216</v>
      </c>
      <c r="D163" s="3"/>
      <c r="E163" s="4">
        <v>10</v>
      </c>
      <c r="F163" s="4" t="s">
        <v>8</v>
      </c>
      <c r="G163" s="23"/>
      <c r="H163" s="33" t="s">
        <v>181</v>
      </c>
      <c r="I163" s="11" t="e">
        <f t="shared" si="9"/>
        <v>#VALUE!</v>
      </c>
      <c r="J163" s="11">
        <f t="shared" si="7"/>
        <v>0</v>
      </c>
      <c r="K163" s="11" t="e">
        <f t="shared" si="8"/>
        <v>#VALUE!</v>
      </c>
    </row>
    <row r="164" spans="2:11" ht="30.75" thickBot="1" x14ac:dyDescent="0.3">
      <c r="B164" s="2">
        <v>154</v>
      </c>
      <c r="C164" s="3" t="s">
        <v>215</v>
      </c>
      <c r="D164" s="3"/>
      <c r="E164" s="4">
        <v>10</v>
      </c>
      <c r="F164" s="4" t="s">
        <v>8</v>
      </c>
      <c r="G164" s="23"/>
      <c r="H164" s="33" t="s">
        <v>181</v>
      </c>
      <c r="I164" s="11" t="e">
        <f t="shared" si="9"/>
        <v>#VALUE!</v>
      </c>
      <c r="J164" s="11">
        <f t="shared" si="7"/>
        <v>0</v>
      </c>
      <c r="K164" s="11" t="e">
        <f t="shared" si="8"/>
        <v>#VALUE!</v>
      </c>
    </row>
    <row r="165" spans="2:11" ht="92.25" customHeight="1" thickBot="1" x14ac:dyDescent="0.3">
      <c r="B165" s="2">
        <v>155</v>
      </c>
      <c r="C165" s="3" t="s">
        <v>82</v>
      </c>
      <c r="D165" s="3"/>
      <c r="E165" s="4">
        <v>5</v>
      </c>
      <c r="F165" s="4" t="s">
        <v>8</v>
      </c>
      <c r="G165" s="23"/>
      <c r="H165" s="33" t="s">
        <v>181</v>
      </c>
      <c r="I165" s="11" t="e">
        <f t="shared" si="9"/>
        <v>#VALUE!</v>
      </c>
      <c r="J165" s="11">
        <f t="shared" si="7"/>
        <v>0</v>
      </c>
      <c r="K165" s="11" t="e">
        <f t="shared" si="8"/>
        <v>#VALUE!</v>
      </c>
    </row>
    <row r="166" spans="2:11" ht="90.75" thickBot="1" x14ac:dyDescent="0.3">
      <c r="B166" s="2">
        <v>156</v>
      </c>
      <c r="C166" s="3" t="s">
        <v>83</v>
      </c>
      <c r="D166" s="3"/>
      <c r="E166" s="4">
        <v>10</v>
      </c>
      <c r="F166" s="4" t="s">
        <v>12</v>
      </c>
      <c r="G166" s="23"/>
      <c r="H166" s="33" t="s">
        <v>181</v>
      </c>
      <c r="I166" s="11" t="e">
        <f t="shared" si="9"/>
        <v>#VALUE!</v>
      </c>
      <c r="J166" s="11">
        <f t="shared" si="7"/>
        <v>0</v>
      </c>
      <c r="K166" s="11" t="e">
        <f t="shared" si="8"/>
        <v>#VALUE!</v>
      </c>
    </row>
    <row r="167" spans="2:11" ht="75.75" thickBot="1" x14ac:dyDescent="0.3">
      <c r="B167" s="2">
        <v>157</v>
      </c>
      <c r="C167" s="3" t="s">
        <v>84</v>
      </c>
      <c r="D167" s="3"/>
      <c r="E167" s="4">
        <v>12</v>
      </c>
      <c r="F167" s="4" t="s">
        <v>8</v>
      </c>
      <c r="G167" s="23"/>
      <c r="H167" s="33" t="s">
        <v>181</v>
      </c>
      <c r="I167" s="11" t="e">
        <f t="shared" si="9"/>
        <v>#VALUE!</v>
      </c>
      <c r="J167" s="11">
        <f t="shared" si="7"/>
        <v>0</v>
      </c>
      <c r="K167" s="11" t="e">
        <f t="shared" si="8"/>
        <v>#VALUE!</v>
      </c>
    </row>
    <row r="168" spans="2:11" ht="90.75" thickBot="1" x14ac:dyDescent="0.3">
      <c r="B168" s="14">
        <v>158</v>
      </c>
      <c r="C168" s="3" t="s">
        <v>214</v>
      </c>
      <c r="D168" s="3"/>
      <c r="E168" s="4">
        <v>12</v>
      </c>
      <c r="F168" s="4" t="s">
        <v>8</v>
      </c>
      <c r="G168" s="23"/>
      <c r="H168" s="33" t="s">
        <v>181</v>
      </c>
      <c r="I168" s="11" t="e">
        <f t="shared" si="9"/>
        <v>#VALUE!</v>
      </c>
      <c r="J168" s="11">
        <f t="shared" si="7"/>
        <v>0</v>
      </c>
      <c r="K168" s="11" t="e">
        <f t="shared" si="8"/>
        <v>#VALUE!</v>
      </c>
    </row>
    <row r="169" spans="2:11" ht="105.75" thickBot="1" x14ac:dyDescent="0.3">
      <c r="B169" s="2">
        <v>159</v>
      </c>
      <c r="C169" s="3" t="s">
        <v>213</v>
      </c>
      <c r="D169" s="3"/>
      <c r="E169" s="4">
        <v>20</v>
      </c>
      <c r="F169" s="4" t="s">
        <v>8</v>
      </c>
      <c r="G169" s="23"/>
      <c r="H169" s="33" t="s">
        <v>181</v>
      </c>
      <c r="I169" s="11" t="e">
        <f t="shared" si="9"/>
        <v>#VALUE!</v>
      </c>
      <c r="J169" s="11">
        <f t="shared" si="7"/>
        <v>0</v>
      </c>
      <c r="K169" s="11" t="e">
        <f t="shared" si="8"/>
        <v>#VALUE!</v>
      </c>
    </row>
    <row r="170" spans="2:11" ht="91.5" customHeight="1" thickBot="1" x14ac:dyDescent="0.3">
      <c r="B170" s="2">
        <v>160</v>
      </c>
      <c r="C170" s="3" t="s">
        <v>212</v>
      </c>
      <c r="D170" s="3"/>
      <c r="E170" s="4">
        <v>20</v>
      </c>
      <c r="F170" s="4" t="s">
        <v>8</v>
      </c>
      <c r="G170" s="23"/>
      <c r="H170" s="33" t="s">
        <v>181</v>
      </c>
      <c r="I170" s="11" t="e">
        <f t="shared" si="9"/>
        <v>#VALUE!</v>
      </c>
      <c r="J170" s="11">
        <f t="shared" si="7"/>
        <v>0</v>
      </c>
      <c r="K170" s="11" t="e">
        <f t="shared" si="8"/>
        <v>#VALUE!</v>
      </c>
    </row>
    <row r="171" spans="2:11" ht="141" customHeight="1" thickBot="1" x14ac:dyDescent="0.3">
      <c r="B171" s="2">
        <v>161</v>
      </c>
      <c r="C171" s="3" t="s">
        <v>166</v>
      </c>
      <c r="D171" s="3"/>
      <c r="E171" s="4">
        <v>20</v>
      </c>
      <c r="F171" s="4" t="s">
        <v>8</v>
      </c>
      <c r="G171" s="23"/>
      <c r="H171" s="33" t="s">
        <v>181</v>
      </c>
      <c r="I171" s="11" t="e">
        <f t="shared" si="9"/>
        <v>#VALUE!</v>
      </c>
      <c r="J171" s="11">
        <f t="shared" si="7"/>
        <v>0</v>
      </c>
      <c r="K171" s="11" t="e">
        <f t="shared" si="8"/>
        <v>#VALUE!</v>
      </c>
    </row>
    <row r="172" spans="2:11" ht="124.5" customHeight="1" thickBot="1" x14ac:dyDescent="0.3">
      <c r="B172" s="2">
        <v>162</v>
      </c>
      <c r="C172" s="3" t="s">
        <v>167</v>
      </c>
      <c r="D172" s="3"/>
      <c r="E172" s="4">
        <v>4</v>
      </c>
      <c r="F172" s="4" t="s">
        <v>8</v>
      </c>
      <c r="G172" s="23"/>
      <c r="H172" s="33" t="s">
        <v>181</v>
      </c>
      <c r="I172" s="11" t="e">
        <f t="shared" si="9"/>
        <v>#VALUE!</v>
      </c>
      <c r="J172" s="11">
        <f t="shared" si="7"/>
        <v>0</v>
      </c>
      <c r="K172" s="11" t="e">
        <f t="shared" si="8"/>
        <v>#VALUE!</v>
      </c>
    </row>
    <row r="173" spans="2:11" ht="180.75" customHeight="1" thickBot="1" x14ac:dyDescent="0.3">
      <c r="B173" s="14">
        <v>163</v>
      </c>
      <c r="C173" s="3" t="s">
        <v>85</v>
      </c>
      <c r="D173" s="3"/>
      <c r="E173" s="4">
        <v>100</v>
      </c>
      <c r="F173" s="4" t="s">
        <v>8</v>
      </c>
      <c r="G173" s="23"/>
      <c r="H173" s="33" t="s">
        <v>181</v>
      </c>
      <c r="I173" s="11" t="e">
        <f t="shared" si="9"/>
        <v>#VALUE!</v>
      </c>
      <c r="J173" s="11">
        <f t="shared" si="7"/>
        <v>0</v>
      </c>
      <c r="K173" s="11" t="e">
        <f t="shared" si="8"/>
        <v>#VALUE!</v>
      </c>
    </row>
    <row r="174" spans="2:11" ht="30.75" thickBot="1" x14ac:dyDescent="0.3">
      <c r="B174" s="2">
        <v>164</v>
      </c>
      <c r="C174" s="3" t="s">
        <v>86</v>
      </c>
      <c r="D174" s="3"/>
      <c r="E174" s="4">
        <v>20</v>
      </c>
      <c r="F174" s="4" t="s">
        <v>8</v>
      </c>
      <c r="G174" s="23"/>
      <c r="H174" s="33" t="s">
        <v>181</v>
      </c>
      <c r="I174" s="11" t="e">
        <f t="shared" si="9"/>
        <v>#VALUE!</v>
      </c>
      <c r="J174" s="11">
        <f t="shared" si="7"/>
        <v>0</v>
      </c>
      <c r="K174" s="11" t="e">
        <f t="shared" si="8"/>
        <v>#VALUE!</v>
      </c>
    </row>
    <row r="175" spans="2:11" ht="60.75" thickBot="1" x14ac:dyDescent="0.3">
      <c r="B175" s="2">
        <v>165</v>
      </c>
      <c r="C175" s="3" t="s">
        <v>87</v>
      </c>
      <c r="D175" s="3"/>
      <c r="E175" s="4">
        <v>20</v>
      </c>
      <c r="F175" s="4" t="s">
        <v>8</v>
      </c>
      <c r="G175" s="23"/>
      <c r="H175" s="33" t="s">
        <v>181</v>
      </c>
      <c r="I175" s="11" t="e">
        <f t="shared" si="9"/>
        <v>#VALUE!</v>
      </c>
      <c r="J175" s="11">
        <f t="shared" si="7"/>
        <v>0</v>
      </c>
      <c r="K175" s="11" t="e">
        <f t="shared" si="8"/>
        <v>#VALUE!</v>
      </c>
    </row>
    <row r="176" spans="2:11" ht="90.75" thickBot="1" x14ac:dyDescent="0.3">
      <c r="B176" s="2">
        <v>166</v>
      </c>
      <c r="C176" s="3" t="s">
        <v>88</v>
      </c>
      <c r="D176" s="3"/>
      <c r="E176" s="4">
        <v>6</v>
      </c>
      <c r="F176" s="4" t="s">
        <v>8</v>
      </c>
      <c r="G176" s="23"/>
      <c r="H176" s="33" t="s">
        <v>181</v>
      </c>
      <c r="I176" s="11" t="e">
        <f t="shared" si="9"/>
        <v>#VALUE!</v>
      </c>
      <c r="J176" s="11">
        <f t="shared" si="7"/>
        <v>0</v>
      </c>
      <c r="K176" s="11" t="e">
        <f t="shared" si="8"/>
        <v>#VALUE!</v>
      </c>
    </row>
    <row r="177" spans="2:11" ht="138" customHeight="1" thickBot="1" x14ac:dyDescent="0.3">
      <c r="B177" s="2">
        <v>167</v>
      </c>
      <c r="C177" s="3" t="s">
        <v>89</v>
      </c>
      <c r="D177" s="3"/>
      <c r="E177" s="4">
        <v>6</v>
      </c>
      <c r="F177" s="4" t="s">
        <v>8</v>
      </c>
      <c r="G177" s="23"/>
      <c r="H177" s="33" t="s">
        <v>181</v>
      </c>
      <c r="I177" s="11" t="e">
        <f t="shared" si="9"/>
        <v>#VALUE!</v>
      </c>
      <c r="J177" s="11">
        <f t="shared" si="7"/>
        <v>0</v>
      </c>
      <c r="K177" s="11" t="e">
        <f t="shared" si="8"/>
        <v>#VALUE!</v>
      </c>
    </row>
    <row r="178" spans="2:11" ht="120" customHeight="1" thickBot="1" x14ac:dyDescent="0.3">
      <c r="B178" s="14">
        <v>168</v>
      </c>
      <c r="C178" s="3" t="s">
        <v>168</v>
      </c>
      <c r="D178" s="3"/>
      <c r="E178" s="4">
        <v>10</v>
      </c>
      <c r="F178" s="4" t="s">
        <v>8</v>
      </c>
      <c r="G178" s="23"/>
      <c r="H178" s="33" t="s">
        <v>181</v>
      </c>
      <c r="I178" s="11" t="e">
        <f t="shared" si="9"/>
        <v>#VALUE!</v>
      </c>
      <c r="J178" s="11">
        <f t="shared" si="7"/>
        <v>0</v>
      </c>
      <c r="K178" s="11" t="e">
        <f t="shared" si="8"/>
        <v>#VALUE!</v>
      </c>
    </row>
    <row r="179" spans="2:11" ht="15.75" thickBot="1" x14ac:dyDescent="0.3">
      <c r="B179" s="2">
        <v>169</v>
      </c>
      <c r="C179" s="3" t="s">
        <v>211</v>
      </c>
      <c r="D179" s="3"/>
      <c r="E179" s="4">
        <v>10</v>
      </c>
      <c r="F179" s="4" t="s">
        <v>12</v>
      </c>
      <c r="G179" s="23"/>
      <c r="H179" s="33" t="s">
        <v>181</v>
      </c>
      <c r="I179" s="11" t="e">
        <f t="shared" si="9"/>
        <v>#VALUE!</v>
      </c>
      <c r="J179" s="11">
        <f t="shared" si="7"/>
        <v>0</v>
      </c>
      <c r="K179" s="11" t="e">
        <f t="shared" si="8"/>
        <v>#VALUE!</v>
      </c>
    </row>
    <row r="180" spans="2:11" ht="45.75" thickBot="1" x14ac:dyDescent="0.3">
      <c r="B180" s="2">
        <v>170</v>
      </c>
      <c r="C180" s="3" t="s">
        <v>210</v>
      </c>
      <c r="D180" s="3"/>
      <c r="E180" s="4">
        <v>10</v>
      </c>
      <c r="F180" s="4" t="s">
        <v>12</v>
      </c>
      <c r="G180" s="23"/>
      <c r="H180" s="33" t="s">
        <v>181</v>
      </c>
      <c r="I180" s="11" t="e">
        <f t="shared" si="9"/>
        <v>#VALUE!</v>
      </c>
      <c r="J180" s="11">
        <f t="shared" si="7"/>
        <v>0</v>
      </c>
      <c r="K180" s="11" t="e">
        <f t="shared" si="8"/>
        <v>#VALUE!</v>
      </c>
    </row>
    <row r="181" spans="2:11" ht="45.75" thickBot="1" x14ac:dyDescent="0.3">
      <c r="B181" s="2">
        <v>171</v>
      </c>
      <c r="C181" s="3" t="s">
        <v>209</v>
      </c>
      <c r="D181" s="3"/>
      <c r="E181" s="4">
        <v>10</v>
      </c>
      <c r="F181" s="4" t="s">
        <v>12</v>
      </c>
      <c r="G181" s="23"/>
      <c r="H181" s="33" t="s">
        <v>181</v>
      </c>
      <c r="I181" s="11" t="e">
        <f t="shared" si="9"/>
        <v>#VALUE!</v>
      </c>
      <c r="J181" s="11">
        <f t="shared" si="7"/>
        <v>0</v>
      </c>
      <c r="K181" s="11" t="e">
        <f t="shared" si="8"/>
        <v>#VALUE!</v>
      </c>
    </row>
    <row r="182" spans="2:11" ht="45.75" thickBot="1" x14ac:dyDescent="0.3">
      <c r="B182" s="2">
        <v>172</v>
      </c>
      <c r="C182" s="3" t="s">
        <v>208</v>
      </c>
      <c r="D182" s="3"/>
      <c r="E182" s="4">
        <v>10</v>
      </c>
      <c r="F182" s="4" t="s">
        <v>12</v>
      </c>
      <c r="G182" s="23"/>
      <c r="H182" s="33" t="s">
        <v>181</v>
      </c>
      <c r="I182" s="11" t="e">
        <f t="shared" si="9"/>
        <v>#VALUE!</v>
      </c>
      <c r="J182" s="11">
        <f t="shared" si="7"/>
        <v>0</v>
      </c>
      <c r="K182" s="11" t="e">
        <f t="shared" si="8"/>
        <v>#VALUE!</v>
      </c>
    </row>
    <row r="183" spans="2:11" ht="45.75" thickBot="1" x14ac:dyDescent="0.3">
      <c r="B183" s="14">
        <v>173</v>
      </c>
      <c r="C183" s="3" t="s">
        <v>90</v>
      </c>
      <c r="D183" s="3"/>
      <c r="E183" s="4">
        <v>10</v>
      </c>
      <c r="F183" s="4" t="s">
        <v>12</v>
      </c>
      <c r="G183" s="23"/>
      <c r="H183" s="33" t="s">
        <v>181</v>
      </c>
      <c r="I183" s="11" t="e">
        <f t="shared" si="9"/>
        <v>#VALUE!</v>
      </c>
      <c r="J183" s="11">
        <f t="shared" si="7"/>
        <v>0</v>
      </c>
      <c r="K183" s="11" t="e">
        <f t="shared" si="8"/>
        <v>#VALUE!</v>
      </c>
    </row>
    <row r="184" spans="2:11" ht="45.75" thickBot="1" x14ac:dyDescent="0.3">
      <c r="B184" s="2">
        <v>174</v>
      </c>
      <c r="C184" s="3" t="s">
        <v>206</v>
      </c>
      <c r="D184" s="3"/>
      <c r="E184" s="4">
        <v>10</v>
      </c>
      <c r="F184" s="4" t="s">
        <v>12</v>
      </c>
      <c r="G184" s="23"/>
      <c r="H184" s="33" t="s">
        <v>181</v>
      </c>
      <c r="I184" s="11" t="e">
        <f t="shared" si="9"/>
        <v>#VALUE!</v>
      </c>
      <c r="J184" s="11">
        <f t="shared" si="7"/>
        <v>0</v>
      </c>
      <c r="K184" s="11" t="e">
        <f t="shared" si="8"/>
        <v>#VALUE!</v>
      </c>
    </row>
    <row r="185" spans="2:11" ht="30.75" thickBot="1" x14ac:dyDescent="0.3">
      <c r="B185" s="2">
        <v>175</v>
      </c>
      <c r="C185" s="3" t="s">
        <v>207</v>
      </c>
      <c r="D185" s="3"/>
      <c r="E185" s="4">
        <v>10</v>
      </c>
      <c r="F185" s="4" t="s">
        <v>12</v>
      </c>
      <c r="G185" s="23"/>
      <c r="H185" s="33" t="s">
        <v>181</v>
      </c>
      <c r="I185" s="11" t="e">
        <f t="shared" si="9"/>
        <v>#VALUE!</v>
      </c>
      <c r="J185" s="11">
        <f t="shared" si="7"/>
        <v>0</v>
      </c>
      <c r="K185" s="11" t="e">
        <f t="shared" si="8"/>
        <v>#VALUE!</v>
      </c>
    </row>
    <row r="186" spans="2:11" ht="35.25" customHeight="1" thickBot="1" x14ac:dyDescent="0.3">
      <c r="B186" s="2">
        <v>176</v>
      </c>
      <c r="C186" s="3" t="s">
        <v>205</v>
      </c>
      <c r="D186" s="3"/>
      <c r="E186" s="4">
        <v>10</v>
      </c>
      <c r="F186" s="4" t="s">
        <v>12</v>
      </c>
      <c r="G186" s="23"/>
      <c r="H186" s="33" t="s">
        <v>181</v>
      </c>
      <c r="I186" s="11" t="e">
        <f t="shared" si="9"/>
        <v>#VALUE!</v>
      </c>
      <c r="J186" s="11">
        <f t="shared" si="7"/>
        <v>0</v>
      </c>
      <c r="K186" s="11" t="e">
        <f t="shared" si="8"/>
        <v>#VALUE!</v>
      </c>
    </row>
    <row r="187" spans="2:11" x14ac:dyDescent="0.25">
      <c r="B187" s="55"/>
      <c r="C187" s="58" t="s">
        <v>91</v>
      </c>
      <c r="D187" s="58"/>
      <c r="E187" s="58"/>
      <c r="F187" s="58"/>
      <c r="G187" s="58"/>
      <c r="H187" s="58"/>
      <c r="I187" s="58"/>
      <c r="J187" s="58"/>
      <c r="K187" s="59"/>
    </row>
    <row r="188" spans="2:11" ht="7.5" customHeight="1" x14ac:dyDescent="0.25">
      <c r="B188" s="56"/>
      <c r="C188" s="60"/>
      <c r="D188" s="60"/>
      <c r="E188" s="60"/>
      <c r="F188" s="60"/>
      <c r="G188" s="60"/>
      <c r="H188" s="60"/>
      <c r="I188" s="60"/>
      <c r="J188" s="60"/>
      <c r="K188" s="61"/>
    </row>
    <row r="189" spans="2:11" ht="15.75" thickBot="1" x14ac:dyDescent="0.3">
      <c r="B189" s="57"/>
      <c r="C189" s="60"/>
      <c r="D189" s="60"/>
      <c r="E189" s="60"/>
      <c r="F189" s="60"/>
      <c r="G189" s="60"/>
      <c r="H189" s="60"/>
      <c r="I189" s="60"/>
      <c r="J189" s="60"/>
      <c r="K189" s="61"/>
    </row>
    <row r="190" spans="2:11" ht="30.75" thickBot="1" x14ac:dyDescent="0.3">
      <c r="B190" s="2">
        <v>1</v>
      </c>
      <c r="C190" s="17" t="s">
        <v>169</v>
      </c>
      <c r="D190" s="18"/>
      <c r="E190" s="19">
        <v>200</v>
      </c>
      <c r="F190" s="19" t="s">
        <v>8</v>
      </c>
      <c r="G190" s="23"/>
      <c r="H190" s="36" t="s">
        <v>181</v>
      </c>
      <c r="I190" s="21" t="e">
        <f>ROUND(G190+(G190*H190),2)</f>
        <v>#VALUE!</v>
      </c>
      <c r="J190" s="39">
        <f>ROUND(E190*G190,2)</f>
        <v>0</v>
      </c>
      <c r="K190" s="22" t="e">
        <f>ROUND(E190*I190,2)</f>
        <v>#VALUE!</v>
      </c>
    </row>
    <row r="191" spans="2:11" ht="30.75" thickBot="1" x14ac:dyDescent="0.3">
      <c r="B191" s="2">
        <v>2</v>
      </c>
      <c r="C191" s="3" t="s">
        <v>170</v>
      </c>
      <c r="D191" s="3"/>
      <c r="E191" s="3">
        <v>200</v>
      </c>
      <c r="F191" s="3" t="s">
        <v>8</v>
      </c>
      <c r="G191" s="23"/>
      <c r="H191" s="37" t="s">
        <v>181</v>
      </c>
      <c r="I191" s="20" t="e">
        <f t="shared" ref="I191:I202" si="10">ROUND(G191+(G191*H191),2)</f>
        <v>#VALUE!</v>
      </c>
      <c r="J191" s="39">
        <f t="shared" ref="J191:J202" si="11">ROUND(E191*G191,2)</f>
        <v>0</v>
      </c>
      <c r="K191" s="22" t="e">
        <f t="shared" ref="K191:K202" si="12">ROUND(E191*I191,2)</f>
        <v>#VALUE!</v>
      </c>
    </row>
    <row r="192" spans="2:11" ht="15.75" thickBot="1" x14ac:dyDescent="0.3">
      <c r="B192" s="2">
        <v>3</v>
      </c>
      <c r="C192" s="3" t="s">
        <v>92</v>
      </c>
      <c r="D192" s="3"/>
      <c r="E192" s="3">
        <v>24</v>
      </c>
      <c r="F192" s="3" t="s">
        <v>12</v>
      </c>
      <c r="G192" s="23"/>
      <c r="H192" s="37" t="s">
        <v>181</v>
      </c>
      <c r="I192" s="20" t="e">
        <f t="shared" si="10"/>
        <v>#VALUE!</v>
      </c>
      <c r="J192" s="39">
        <f t="shared" si="11"/>
        <v>0</v>
      </c>
      <c r="K192" s="22" t="e">
        <f t="shared" si="12"/>
        <v>#VALUE!</v>
      </c>
    </row>
    <row r="193" spans="2:11" ht="30.75" thickBot="1" x14ac:dyDescent="0.3">
      <c r="B193" s="2">
        <v>4</v>
      </c>
      <c r="C193" s="3" t="s">
        <v>93</v>
      </c>
      <c r="D193" s="3"/>
      <c r="E193" s="3">
        <v>24</v>
      </c>
      <c r="F193" s="3" t="s">
        <v>8</v>
      </c>
      <c r="G193" s="23"/>
      <c r="H193" s="37" t="s">
        <v>181</v>
      </c>
      <c r="I193" s="20" t="e">
        <f t="shared" si="10"/>
        <v>#VALUE!</v>
      </c>
      <c r="J193" s="39">
        <f t="shared" si="11"/>
        <v>0</v>
      </c>
      <c r="K193" s="22" t="e">
        <f t="shared" si="12"/>
        <v>#VALUE!</v>
      </c>
    </row>
    <row r="194" spans="2:11" ht="45.75" customHeight="1" thickBot="1" x14ac:dyDescent="0.3">
      <c r="B194" s="2">
        <v>5</v>
      </c>
      <c r="C194" s="3" t="s">
        <v>94</v>
      </c>
      <c r="D194" s="3"/>
      <c r="E194" s="3">
        <v>12</v>
      </c>
      <c r="F194" s="3" t="s">
        <v>12</v>
      </c>
      <c r="G194" s="23"/>
      <c r="H194" s="35" t="s">
        <v>181</v>
      </c>
      <c r="I194" s="20" t="e">
        <f t="shared" si="10"/>
        <v>#VALUE!</v>
      </c>
      <c r="J194" s="39">
        <f t="shared" si="11"/>
        <v>0</v>
      </c>
      <c r="K194" s="22" t="e">
        <f t="shared" si="12"/>
        <v>#VALUE!</v>
      </c>
    </row>
    <row r="195" spans="2:11" ht="18" customHeight="1" thickBot="1" x14ac:dyDescent="0.3">
      <c r="B195" s="2">
        <v>6</v>
      </c>
      <c r="C195" s="3" t="s">
        <v>95</v>
      </c>
      <c r="D195" s="3"/>
      <c r="E195" s="3">
        <v>12</v>
      </c>
      <c r="F195" s="3" t="s">
        <v>8</v>
      </c>
      <c r="G195" s="23"/>
      <c r="H195" s="37" t="s">
        <v>181</v>
      </c>
      <c r="I195" s="20" t="e">
        <f t="shared" si="10"/>
        <v>#VALUE!</v>
      </c>
      <c r="J195" s="39">
        <f t="shared" si="11"/>
        <v>0</v>
      </c>
      <c r="K195" s="22" t="e">
        <f t="shared" si="12"/>
        <v>#VALUE!</v>
      </c>
    </row>
    <row r="196" spans="2:11" ht="30.75" thickBot="1" x14ac:dyDescent="0.3">
      <c r="B196" s="2">
        <v>7</v>
      </c>
      <c r="C196" s="3" t="s">
        <v>171</v>
      </c>
      <c r="D196" s="3"/>
      <c r="E196" s="3">
        <v>12</v>
      </c>
      <c r="F196" s="3" t="s">
        <v>8</v>
      </c>
      <c r="G196" s="23"/>
      <c r="H196" s="37" t="s">
        <v>181</v>
      </c>
      <c r="I196" s="20" t="e">
        <f t="shared" si="10"/>
        <v>#VALUE!</v>
      </c>
      <c r="J196" s="39">
        <f t="shared" si="11"/>
        <v>0</v>
      </c>
      <c r="K196" s="22" t="e">
        <f t="shared" si="12"/>
        <v>#VALUE!</v>
      </c>
    </row>
    <row r="197" spans="2:11" ht="30.75" thickBot="1" x14ac:dyDescent="0.3">
      <c r="B197" s="2">
        <v>8</v>
      </c>
      <c r="C197" s="3" t="s">
        <v>172</v>
      </c>
      <c r="D197" s="3"/>
      <c r="E197" s="3">
        <v>12</v>
      </c>
      <c r="F197" s="3" t="s">
        <v>8</v>
      </c>
      <c r="G197" s="23"/>
      <c r="H197" s="37" t="s">
        <v>181</v>
      </c>
      <c r="I197" s="20" t="e">
        <f t="shared" si="10"/>
        <v>#VALUE!</v>
      </c>
      <c r="J197" s="39">
        <f t="shared" si="11"/>
        <v>0</v>
      </c>
      <c r="K197" s="22" t="e">
        <f t="shared" si="12"/>
        <v>#VALUE!</v>
      </c>
    </row>
    <row r="198" spans="2:11" ht="93" customHeight="1" thickBot="1" x14ac:dyDescent="0.3">
      <c r="B198" s="2">
        <v>9</v>
      </c>
      <c r="C198" s="3" t="s">
        <v>96</v>
      </c>
      <c r="D198" s="3"/>
      <c r="E198" s="3">
        <v>150</v>
      </c>
      <c r="F198" s="3" t="s">
        <v>12</v>
      </c>
      <c r="G198" s="23"/>
      <c r="H198" s="37" t="s">
        <v>181</v>
      </c>
      <c r="I198" s="20" t="e">
        <f t="shared" si="10"/>
        <v>#VALUE!</v>
      </c>
      <c r="J198" s="39">
        <f t="shared" si="11"/>
        <v>0</v>
      </c>
      <c r="K198" s="22" t="e">
        <f t="shared" si="12"/>
        <v>#VALUE!</v>
      </c>
    </row>
    <row r="199" spans="2:11" ht="154.5" customHeight="1" thickBot="1" x14ac:dyDescent="0.3">
      <c r="B199" s="2">
        <v>10</v>
      </c>
      <c r="C199" s="3" t="s">
        <v>97</v>
      </c>
      <c r="D199" s="3"/>
      <c r="E199" s="3">
        <v>5</v>
      </c>
      <c r="F199" s="3" t="s">
        <v>8</v>
      </c>
      <c r="G199" s="23"/>
      <c r="H199" s="37" t="s">
        <v>181</v>
      </c>
      <c r="I199" s="20" t="e">
        <f t="shared" si="10"/>
        <v>#VALUE!</v>
      </c>
      <c r="J199" s="39">
        <f t="shared" si="11"/>
        <v>0</v>
      </c>
      <c r="K199" s="22" t="e">
        <f t="shared" si="12"/>
        <v>#VALUE!</v>
      </c>
    </row>
    <row r="200" spans="2:11" ht="30.75" thickBot="1" x14ac:dyDescent="0.3">
      <c r="B200" s="2">
        <v>11</v>
      </c>
      <c r="C200" s="3" t="s">
        <v>98</v>
      </c>
      <c r="D200" s="3"/>
      <c r="E200" s="3">
        <v>20</v>
      </c>
      <c r="F200" s="3" t="s">
        <v>101</v>
      </c>
      <c r="G200" s="23"/>
      <c r="H200" s="37" t="s">
        <v>181</v>
      </c>
      <c r="I200" s="20" t="e">
        <f t="shared" si="10"/>
        <v>#VALUE!</v>
      </c>
      <c r="J200" s="39">
        <f t="shared" si="11"/>
        <v>0</v>
      </c>
      <c r="K200" s="22" t="e">
        <f t="shared" si="12"/>
        <v>#VALUE!</v>
      </c>
    </row>
    <row r="201" spans="2:11" ht="30.75" thickBot="1" x14ac:dyDescent="0.3">
      <c r="B201" s="2">
        <v>12</v>
      </c>
      <c r="C201" s="3" t="s">
        <v>99</v>
      </c>
      <c r="D201" s="3"/>
      <c r="E201" s="3">
        <v>30</v>
      </c>
      <c r="F201" s="3" t="s">
        <v>101</v>
      </c>
      <c r="G201" s="23"/>
      <c r="H201" s="37" t="s">
        <v>181</v>
      </c>
      <c r="I201" s="20" t="e">
        <f t="shared" si="10"/>
        <v>#VALUE!</v>
      </c>
      <c r="J201" s="39">
        <f t="shared" si="11"/>
        <v>0</v>
      </c>
      <c r="K201" s="22" t="e">
        <f t="shared" si="12"/>
        <v>#VALUE!</v>
      </c>
    </row>
    <row r="202" spans="2:11" ht="105.75" customHeight="1" thickBot="1" x14ac:dyDescent="0.3">
      <c r="B202" s="25">
        <v>13</v>
      </c>
      <c r="C202" s="12" t="s">
        <v>193</v>
      </c>
      <c r="D202" s="25"/>
      <c r="E202" s="25">
        <v>20</v>
      </c>
      <c r="F202" s="25" t="s">
        <v>8</v>
      </c>
      <c r="G202" s="26"/>
      <c r="H202" s="38" t="s">
        <v>181</v>
      </c>
      <c r="I202" s="20" t="e">
        <f t="shared" si="10"/>
        <v>#VALUE!</v>
      </c>
      <c r="J202" s="39">
        <f t="shared" si="11"/>
        <v>0</v>
      </c>
      <c r="K202" s="22" t="e">
        <f t="shared" si="12"/>
        <v>#VALUE!</v>
      </c>
    </row>
    <row r="203" spans="2:11" ht="28.5" customHeight="1" thickBot="1" x14ac:dyDescent="0.3">
      <c r="B203" s="42" t="s">
        <v>100</v>
      </c>
      <c r="C203" s="43"/>
      <c r="D203" s="43"/>
      <c r="E203" s="43"/>
      <c r="F203" s="43"/>
      <c r="G203" s="43"/>
      <c r="H203" s="43"/>
      <c r="I203" s="44"/>
      <c r="J203" s="24">
        <f>SUM(J11:J186,J190:J202)</f>
        <v>0</v>
      </c>
      <c r="K203" s="40" t="e">
        <f>SUM(K11:K186,K190:K202)</f>
        <v>#VALUE!</v>
      </c>
    </row>
  </sheetData>
  <mergeCells count="15">
    <mergeCell ref="B203:I203"/>
    <mergeCell ref="B10:K10"/>
    <mergeCell ref="B2:K2"/>
    <mergeCell ref="B4:K4"/>
    <mergeCell ref="K6:K8"/>
    <mergeCell ref="B6:B8"/>
    <mergeCell ref="C6:C8"/>
    <mergeCell ref="E6:E8"/>
    <mergeCell ref="F6:F8"/>
    <mergeCell ref="I6:I8"/>
    <mergeCell ref="G6:G8"/>
    <mergeCell ref="H6:H8"/>
    <mergeCell ref="J6:J8"/>
    <mergeCell ref="B187:B189"/>
    <mergeCell ref="C187:K18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Milewski</dc:creator>
  <cp:lastModifiedBy>Jarosław Błaszczak</cp:lastModifiedBy>
  <cp:lastPrinted>2022-03-04T13:37:53Z</cp:lastPrinted>
  <dcterms:created xsi:type="dcterms:W3CDTF">2022-03-04T11:10:19Z</dcterms:created>
  <dcterms:modified xsi:type="dcterms:W3CDTF">2022-04-14T08:59:25Z</dcterms:modified>
</cp:coreProperties>
</file>